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vé Město\Desktop\WC-final\Zadávací dokumentace\"/>
    </mc:Choice>
  </mc:AlternateContent>
  <xr:revisionPtr revIDLastSave="0" documentId="8_{577F4AAB-31C0-4EB3-A890-93D603D69E1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VTP 1" sheetId="1" r:id="rId1"/>
  </sheets>
  <definedNames>
    <definedName name="_xlnm.Print_Titles" localSheetId="0">'VTP 1'!$1:$5</definedName>
    <definedName name="_xlnm.Print_Area" localSheetId="0">'VTP 1'!$A:$G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1" l="1"/>
  <c r="G57" i="1"/>
  <c r="G59" i="1" s="1"/>
  <c r="G56" i="1"/>
  <c r="G50" i="1"/>
  <c r="G49" i="1"/>
  <c r="G48" i="1"/>
  <c r="G47" i="1"/>
  <c r="G51" i="1" s="1"/>
  <c r="G38" i="1"/>
  <c r="G37" i="1"/>
  <c r="G36" i="1"/>
  <c r="E36" i="1"/>
  <c r="G35" i="1"/>
  <c r="G34" i="1"/>
  <c r="G33" i="1"/>
  <c r="G32" i="1"/>
  <c r="G39" i="1" s="1"/>
  <c r="G26" i="1"/>
  <c r="G25" i="1"/>
  <c r="G24" i="1"/>
  <c r="G23" i="1"/>
  <c r="G27" i="1" s="1"/>
  <c r="G17" i="1"/>
  <c r="E17" i="1"/>
  <c r="G16" i="1"/>
  <c r="G15" i="1"/>
  <c r="G14" i="1"/>
  <c r="G18" i="1" s="1"/>
  <c r="G28" i="1" l="1"/>
  <c r="G29" i="1"/>
  <c r="G52" i="1"/>
  <c r="G53" i="1" s="1"/>
  <c r="G19" i="1"/>
  <c r="G20" i="1" s="1"/>
  <c r="G61" i="1" s="1"/>
  <c r="G40" i="1"/>
  <c r="G41" i="1" s="1"/>
</calcChain>
</file>

<file path=xl/sharedStrings.xml><?xml version="1.0" encoding="utf-8"?>
<sst xmlns="http://schemas.openxmlformats.org/spreadsheetml/2006/main" count="96" uniqueCount="61">
  <si>
    <t>ROZPOČET</t>
  </si>
  <si>
    <t>D1.4. Vytápění</t>
  </si>
  <si>
    <t>Akce:   ZŠ Nové Město</t>
  </si>
  <si>
    <t>Vypracoval:</t>
  </si>
  <si>
    <t>Ing. Petr Kycelt</t>
  </si>
  <si>
    <t>Zatřídění</t>
  </si>
  <si>
    <t>Popis položky</t>
  </si>
  <si>
    <t>Měr. jed.</t>
  </si>
  <si>
    <t>Množství</t>
  </si>
  <si>
    <t>Jedn. cena</t>
  </si>
  <si>
    <t>Celková cena</t>
  </si>
  <si>
    <t>A) Hlavní zařízení</t>
  </si>
  <si>
    <t>Stávající zdroj</t>
  </si>
  <si>
    <t xml:space="preserve">  </t>
  </si>
  <si>
    <t>B) Regulace</t>
  </si>
  <si>
    <t>C) Otopná tělesa vč. Uchycení</t>
  </si>
  <si>
    <t>73512.xxx</t>
  </si>
  <si>
    <t>Deskové těleso VK 10/600/400</t>
  </si>
  <si>
    <t>ks.</t>
  </si>
  <si>
    <t>Deskové těleso VK 21/900/500</t>
  </si>
  <si>
    <t>Deskové těleso VK 21/900/600</t>
  </si>
  <si>
    <t>Montáž těles</t>
  </si>
  <si>
    <t>Mezisoučet</t>
  </si>
  <si>
    <t>Přesun hmot</t>
  </si>
  <si>
    <t>Celkem C)</t>
  </si>
  <si>
    <t>D) Potrubí (tvarovky, dopr a montáž)</t>
  </si>
  <si>
    <t>73322.xxx</t>
  </si>
  <si>
    <t>Měď polotvrdá</t>
  </si>
  <si>
    <t>15x1</t>
  </si>
  <si>
    <t>m</t>
  </si>
  <si>
    <t>18x1</t>
  </si>
  <si>
    <t>22x1</t>
  </si>
  <si>
    <t>Napojení na stávající ocelové potrubí do DN25</t>
  </si>
  <si>
    <t>Celkem D)</t>
  </si>
  <si>
    <t>E) Armatury, čerpadla, expanze</t>
  </si>
  <si>
    <t>7342.xxx</t>
  </si>
  <si>
    <t>Ventil vypouštěcí kulový</t>
  </si>
  <si>
    <t>DN10</t>
  </si>
  <si>
    <t>Automatický odvzd. ventil DN10</t>
  </si>
  <si>
    <t>Termostat. Hlavice pro veřejné budovy</t>
  </si>
  <si>
    <t>Šroubení sdružené typu vekolux</t>
  </si>
  <si>
    <t xml:space="preserve">Montáž armatur </t>
  </si>
  <si>
    <t>Uchycovací prvky (objímky, konzoly)</t>
  </si>
  <si>
    <t>soub.</t>
  </si>
  <si>
    <t>Montážní materiál</t>
  </si>
  <si>
    <t>Celkem E)</t>
  </si>
  <si>
    <t>F) Tepelné izolace (montáž, doprava)</t>
  </si>
  <si>
    <t>bez izolace</t>
  </si>
  <si>
    <t>G) Demontáže</t>
  </si>
  <si>
    <t>Demontáž potrubí do DN50 včetně armatur, IZ, kozol</t>
  </si>
  <si>
    <t>Demontáž trubkových těles včetně armatur a konzol</t>
  </si>
  <si>
    <t>Demontáž deskového tělesa včetně armatur a držáků</t>
  </si>
  <si>
    <t>Vypuštění otopné soustavy</t>
  </si>
  <si>
    <t>Celkem G)</t>
  </si>
  <si>
    <t>H) Ostatní</t>
  </si>
  <si>
    <t>Stavební přípomoci</t>
  </si>
  <si>
    <t>Napuštění, proplach a zkouška těsnosti</t>
  </si>
  <si>
    <t>Topná zkouška</t>
  </si>
  <si>
    <t>Celkem H)</t>
  </si>
  <si>
    <t>Vytápění celkem</t>
  </si>
  <si>
    <t>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</si>
</sst>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8" x14ac:knownFonts="1">
    <font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 vertical="top" indent="1"/>
    </xf>
    <xf numFmtId="0" fontId="0" fillId="0" borderId="0" xfId="0" applyAlignment="1">
      <alignment horizontal="left" vertical="top" wrapText="1" indent="1"/>
    </xf>
    <xf numFmtId="1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 vertical="top" indent="1"/>
    </xf>
    <xf numFmtId="0" fontId="3" fillId="0" borderId="0" xfId="0" applyFont="1" applyAlignment="1">
      <alignment horizontal="left" vertical="top" wrapText="1" indent="1"/>
    </xf>
    <xf numFmtId="0" fontId="3" fillId="2" borderId="0" xfId="0" applyFont="1" applyFill="1" applyAlignment="1">
      <alignment horizontal="left"/>
    </xf>
    <xf numFmtId="1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0" fillId="0" borderId="7" xfId="0" applyFont="1" applyBorder="1" applyAlignment="1">
      <alignment horizontal="center" wrapText="1"/>
    </xf>
    <xf numFmtId="1" fontId="0" fillId="0" borderId="7" xfId="0" applyNumberFormat="1" applyFont="1" applyBorder="1" applyAlignment="1">
      <alignment horizontal="center" wrapText="1"/>
    </xf>
    <xf numFmtId="3" fontId="0" fillId="0" borderId="7" xfId="0" applyNumberFormat="1" applyFont="1" applyBorder="1" applyAlignment="1">
      <alignment horizontal="center" wrapText="1"/>
    </xf>
    <xf numFmtId="3" fontId="0" fillId="0" borderId="8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right" vertical="top" indent="1"/>
    </xf>
    <xf numFmtId="0" fontId="0" fillId="0" borderId="9" xfId="0" applyFont="1" applyBorder="1" applyAlignment="1">
      <alignment horizontal="left" vertical="top" wrapText="1" indent="1"/>
    </xf>
    <xf numFmtId="0" fontId="0" fillId="0" borderId="4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top"/>
    </xf>
    <xf numFmtId="1" fontId="0" fillId="0" borderId="3" xfId="0" applyNumberFormat="1" applyFont="1" applyBorder="1" applyAlignment="1">
      <alignment horizontal="right" vertical="top"/>
    </xf>
    <xf numFmtId="3" fontId="0" fillId="0" borderId="3" xfId="0" applyNumberFormat="1" applyFont="1" applyBorder="1" applyAlignment="1">
      <alignment horizontal="right" vertical="top"/>
    </xf>
    <xf numFmtId="3" fontId="0" fillId="0" borderId="4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5" fillId="0" borderId="9" xfId="0" applyFont="1" applyBorder="1" applyAlignment="1">
      <alignment horizontal="left" vertical="top" wrapText="1" indent="1"/>
    </xf>
    <xf numFmtId="0" fontId="0" fillId="0" borderId="9" xfId="0" applyFont="1" applyBorder="1" applyAlignment="1">
      <alignment horizontal="left" vertical="top" indent="1"/>
    </xf>
    <xf numFmtId="164" fontId="0" fillId="0" borderId="4" xfId="0" applyNumberFormat="1" applyFont="1" applyBorder="1" applyAlignment="1">
      <alignment horizontal="left"/>
    </xf>
    <xf numFmtId="1" fontId="0" fillId="0" borderId="3" xfId="0" applyNumberFormat="1" applyFont="1" applyBorder="1" applyAlignment="1">
      <alignment vertical="top"/>
    </xf>
    <xf numFmtId="164" fontId="0" fillId="0" borderId="4" xfId="0" applyNumberFormat="1" applyFont="1" applyBorder="1" applyAlignment="1">
      <alignment horizontal="left" vertical="top"/>
    </xf>
    <xf numFmtId="3" fontId="0" fillId="0" borderId="4" xfId="0" applyNumberFormat="1" applyFont="1" applyBorder="1" applyAlignment="1">
      <alignment vertical="top"/>
    </xf>
    <xf numFmtId="0" fontId="6" fillId="0" borderId="9" xfId="0" applyFont="1" applyBorder="1" applyAlignment="1">
      <alignment horizontal="left" vertical="top" indent="1"/>
    </xf>
    <xf numFmtId="0" fontId="0" fillId="0" borderId="4" xfId="0" applyFont="1" applyBorder="1" applyAlignment="1">
      <alignment horizontal="left"/>
    </xf>
    <xf numFmtId="3" fontId="3" fillId="0" borderId="4" xfId="0" applyNumberFormat="1" applyFont="1" applyBorder="1" applyAlignment="1">
      <alignment vertical="top"/>
    </xf>
    <xf numFmtId="0" fontId="0" fillId="0" borderId="3" xfId="0" applyFont="1" applyBorder="1" applyAlignment="1">
      <alignment horizontal="center"/>
    </xf>
    <xf numFmtId="1" fontId="0" fillId="0" borderId="3" xfId="0" applyNumberFormat="1" applyFont="1" applyBorder="1" applyAlignment="1"/>
    <xf numFmtId="3" fontId="0" fillId="0" borderId="3" xfId="0" applyNumberFormat="1" applyFont="1" applyBorder="1" applyAlignment="1">
      <alignment horizontal="right"/>
    </xf>
    <xf numFmtId="3" fontId="0" fillId="0" borderId="4" xfId="0" applyNumberFormat="1" applyFont="1" applyBorder="1" applyAlignment="1"/>
    <xf numFmtId="0" fontId="7" fillId="0" borderId="9" xfId="0" applyFont="1" applyBorder="1" applyAlignment="1">
      <alignment horizontal="left" wrapText="1" indent="1"/>
    </xf>
    <xf numFmtId="0" fontId="0" fillId="0" borderId="9" xfId="0" applyFont="1" applyBorder="1" applyAlignment="1">
      <alignment horizontal="left" indent="1"/>
    </xf>
    <xf numFmtId="3" fontId="0" fillId="0" borderId="3" xfId="0" applyNumberFormat="1" applyFont="1" applyBorder="1" applyAlignment="1"/>
    <xf numFmtId="0" fontId="6" fillId="0" borderId="9" xfId="0" applyFont="1" applyBorder="1" applyAlignment="1">
      <alignment horizontal="left" indent="1"/>
    </xf>
    <xf numFmtId="3" fontId="3" fillId="0" borderId="4" xfId="0" applyNumberFormat="1" applyFont="1" applyBorder="1" applyAlignment="1"/>
    <xf numFmtId="0" fontId="5" fillId="0" borderId="9" xfId="0" applyFont="1" applyBorder="1" applyAlignment="1">
      <alignment horizontal="left" vertical="top" indent="1"/>
    </xf>
    <xf numFmtId="3" fontId="0" fillId="0" borderId="3" xfId="0" applyNumberFormat="1" applyBorder="1" applyAlignment="1"/>
    <xf numFmtId="1" fontId="0" fillId="0" borderId="3" xfId="0" applyNumberFormat="1" applyBorder="1" applyAlignment="1"/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/>
    <xf numFmtId="164" fontId="0" fillId="0" borderId="4" xfId="0" applyNumberFormat="1" applyBorder="1" applyAlignment="1">
      <alignment horizontal="left" vertical="top"/>
    </xf>
    <xf numFmtId="16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1" fontId="0" fillId="0" borderId="3" xfId="0" applyNumberFormat="1" applyBorder="1" applyAlignment="1">
      <alignment horizontal="right" vertical="top"/>
    </xf>
    <xf numFmtId="1" fontId="0" fillId="0" borderId="3" xfId="0" applyNumberFormat="1" applyBorder="1" applyAlignment="1">
      <alignment horizontal="right"/>
    </xf>
    <xf numFmtId="0" fontId="0" fillId="0" borderId="9" xfId="0" applyBorder="1" applyAlignment="1">
      <alignment horizontal="left" vertical="top" wrapText="1" indent="1"/>
    </xf>
    <xf numFmtId="0" fontId="0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/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/>
    <xf numFmtId="0" fontId="4" fillId="0" borderId="5" xfId="0" applyFont="1" applyBorder="1" applyAlignment="1">
      <alignment horizontal="right" vertical="top" indent="1"/>
    </xf>
    <xf numFmtId="0" fontId="0" fillId="0" borderId="10" xfId="0" applyFont="1" applyBorder="1" applyAlignment="1">
      <alignment horizontal="left" vertical="top" wrapText="1" indent="1"/>
    </xf>
    <xf numFmtId="0" fontId="0" fillId="0" borderId="6" xfId="0" applyFont="1" applyBorder="1" applyAlignment="1">
      <alignment horizontal="left" vertical="top"/>
    </xf>
    <xf numFmtId="0" fontId="0" fillId="0" borderId="5" xfId="0" applyFont="1" applyBorder="1" applyAlignment="1">
      <alignment horizontal="center" vertical="top"/>
    </xf>
    <xf numFmtId="1" fontId="0" fillId="0" borderId="5" xfId="0" applyNumberFormat="1" applyFont="1" applyBorder="1" applyAlignment="1">
      <alignment horizontal="right" vertical="top"/>
    </xf>
    <xf numFmtId="3" fontId="0" fillId="0" borderId="5" xfId="0" applyNumberFormat="1" applyFont="1" applyBorder="1" applyAlignment="1">
      <alignment horizontal="right" vertical="top"/>
    </xf>
    <xf numFmtId="3" fontId="0" fillId="0" borderId="6" xfId="0" applyNumberFormat="1" applyFont="1" applyBorder="1" applyAlignment="1">
      <alignment horizontal="right" vertical="top"/>
    </xf>
    <xf numFmtId="1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5"/>
  <sheetViews>
    <sheetView tabSelected="1" zoomScaleNormal="100" workbookViewId="0">
      <selection activeCell="F57" sqref="F57"/>
    </sheetView>
  </sheetViews>
  <sheetFormatPr defaultColWidth="8.5546875" defaultRowHeight="14.4" x14ac:dyDescent="0.3"/>
  <cols>
    <col min="1" max="1" width="9.6640625" style="8" customWidth="1"/>
    <col min="2" max="2" width="40.6640625" style="9" customWidth="1"/>
    <col min="3" max="3" width="5.6640625" customWidth="1"/>
    <col min="4" max="4" width="6.6640625" customWidth="1"/>
    <col min="5" max="5" width="6.6640625" style="10" customWidth="1"/>
    <col min="6" max="6" width="8.77734375" style="11" customWidth="1"/>
    <col min="7" max="7" width="9.21875" style="11" customWidth="1"/>
  </cols>
  <sheetData>
    <row r="1" spans="1:11" ht="23.4" x14ac:dyDescent="0.45">
      <c r="A1" s="7" t="s">
        <v>0</v>
      </c>
      <c r="B1" s="7"/>
      <c r="C1" s="6" t="s">
        <v>1</v>
      </c>
      <c r="D1" s="6"/>
      <c r="E1" s="6"/>
      <c r="F1" s="6"/>
      <c r="G1" s="6"/>
    </row>
    <row r="2" spans="1:11" ht="15.6" x14ac:dyDescent="0.3">
      <c r="A2" s="5" t="s">
        <v>2</v>
      </c>
      <c r="B2" s="5"/>
      <c r="C2" s="4" t="s">
        <v>3</v>
      </c>
      <c r="D2" s="4"/>
      <c r="E2" s="4"/>
      <c r="F2" s="4"/>
      <c r="G2" s="4"/>
    </row>
    <row r="3" spans="1:11" ht="15.6" x14ac:dyDescent="0.3">
      <c r="A3" s="3"/>
      <c r="B3" s="3"/>
      <c r="C3" s="2" t="s">
        <v>4</v>
      </c>
      <c r="D3" s="2"/>
      <c r="E3" s="2"/>
      <c r="F3" s="2"/>
      <c r="G3" s="2"/>
    </row>
    <row r="4" spans="1:11" x14ac:dyDescent="0.3">
      <c r="A4" s="12"/>
      <c r="B4" s="13"/>
      <c r="C4" s="14"/>
      <c r="D4" s="14"/>
      <c r="E4" s="15"/>
      <c r="F4" s="16"/>
      <c r="G4" s="16"/>
    </row>
    <row r="5" spans="1:11" ht="31.05" customHeight="1" x14ac:dyDescent="0.3">
      <c r="A5" s="17" t="s">
        <v>5</v>
      </c>
      <c r="B5" s="1" t="s">
        <v>6</v>
      </c>
      <c r="C5" s="1"/>
      <c r="D5" s="17" t="s">
        <v>7</v>
      </c>
      <c r="E5" s="18" t="s">
        <v>8</v>
      </c>
      <c r="F5" s="19" t="s">
        <v>9</v>
      </c>
      <c r="G5" s="20" t="s">
        <v>10</v>
      </c>
    </row>
    <row r="6" spans="1:11" s="28" customFormat="1" x14ac:dyDescent="0.3">
      <c r="A6" s="21"/>
      <c r="B6" s="22"/>
      <c r="C6" s="23"/>
      <c r="D6" s="24"/>
      <c r="E6" s="25"/>
      <c r="F6" s="26"/>
      <c r="G6" s="27"/>
    </row>
    <row r="7" spans="1:11" s="28" customFormat="1" ht="18" x14ac:dyDescent="0.3">
      <c r="A7" s="21"/>
      <c r="B7" s="29" t="s">
        <v>11</v>
      </c>
      <c r="C7" s="23"/>
      <c r="D7" s="24"/>
      <c r="E7" s="25"/>
      <c r="F7" s="26"/>
      <c r="G7" s="27"/>
    </row>
    <row r="8" spans="1:11" s="28" customFormat="1" x14ac:dyDescent="0.3">
      <c r="A8" s="21"/>
      <c r="B8" s="30" t="s">
        <v>12</v>
      </c>
      <c r="C8" s="31"/>
      <c r="D8" s="24"/>
      <c r="E8" s="32"/>
      <c r="F8" s="33"/>
      <c r="G8" s="34"/>
      <c r="K8" s="28" t="s">
        <v>13</v>
      </c>
    </row>
    <row r="9" spans="1:11" s="28" customFormat="1" x14ac:dyDescent="0.3">
      <c r="A9" s="21"/>
      <c r="B9" s="30"/>
      <c r="C9" s="31"/>
      <c r="D9" s="24"/>
      <c r="E9" s="32"/>
      <c r="F9" s="33"/>
      <c r="G9" s="34"/>
    </row>
    <row r="10" spans="1:11" s="28" customFormat="1" ht="18" x14ac:dyDescent="0.3">
      <c r="A10" s="21"/>
      <c r="B10" s="29" t="s">
        <v>14</v>
      </c>
      <c r="C10" s="23"/>
      <c r="D10" s="24"/>
      <c r="E10" s="25"/>
      <c r="F10" s="26"/>
      <c r="G10" s="27"/>
    </row>
    <row r="11" spans="1:11" s="28" customFormat="1" x14ac:dyDescent="0.3">
      <c r="A11" s="21"/>
      <c r="B11" s="22" t="s">
        <v>12</v>
      </c>
      <c r="C11" s="23"/>
      <c r="D11" s="24"/>
      <c r="E11" s="25"/>
      <c r="F11" s="26"/>
      <c r="G11" s="27"/>
    </row>
    <row r="12" spans="1:11" s="28" customFormat="1" x14ac:dyDescent="0.3">
      <c r="A12" s="21"/>
      <c r="B12" s="35"/>
      <c r="C12" s="36"/>
      <c r="D12" s="24"/>
      <c r="E12" s="32"/>
      <c r="F12" s="26"/>
      <c r="G12" s="37"/>
    </row>
    <row r="13" spans="1:11" s="28" customFormat="1" ht="18" x14ac:dyDescent="0.3">
      <c r="A13" s="21"/>
      <c r="B13" s="29" t="s">
        <v>15</v>
      </c>
      <c r="C13" s="36"/>
      <c r="D13" s="38"/>
      <c r="E13" s="39"/>
      <c r="F13" s="40"/>
      <c r="G13" s="41"/>
    </row>
    <row r="14" spans="1:11" s="28" customFormat="1" x14ac:dyDescent="0.3">
      <c r="A14" s="21" t="s">
        <v>16</v>
      </c>
      <c r="B14" s="30" t="s">
        <v>17</v>
      </c>
      <c r="C14" s="23"/>
      <c r="D14" s="24" t="s">
        <v>18</v>
      </c>
      <c r="E14" s="32">
        <v>2</v>
      </c>
      <c r="F14" s="26">
        <v>3938</v>
      </c>
      <c r="G14" s="34">
        <f>E14*F14</f>
        <v>7876</v>
      </c>
    </row>
    <row r="15" spans="1:11" s="28" customFormat="1" x14ac:dyDescent="0.3">
      <c r="A15" s="21" t="s">
        <v>16</v>
      </c>
      <c r="B15" s="30" t="s">
        <v>19</v>
      </c>
      <c r="C15" s="23"/>
      <c r="D15" s="24" t="s">
        <v>18</v>
      </c>
      <c r="E15" s="32">
        <v>2</v>
      </c>
      <c r="F15" s="26">
        <v>6797</v>
      </c>
      <c r="G15" s="34">
        <f>E15*F15</f>
        <v>13594</v>
      </c>
    </row>
    <row r="16" spans="1:11" s="28" customFormat="1" x14ac:dyDescent="0.3">
      <c r="A16" s="21" t="s">
        <v>16</v>
      </c>
      <c r="B16" s="30" t="s">
        <v>20</v>
      </c>
      <c r="C16" s="23"/>
      <c r="D16" s="24" t="s">
        <v>18</v>
      </c>
      <c r="E16" s="32">
        <v>1</v>
      </c>
      <c r="F16" s="26">
        <v>7248</v>
      </c>
      <c r="G16" s="34">
        <f>E16*F16</f>
        <v>7248</v>
      </c>
    </row>
    <row r="17" spans="1:7" s="28" customFormat="1" x14ac:dyDescent="0.3">
      <c r="A17" s="21"/>
      <c r="B17" s="30" t="s">
        <v>21</v>
      </c>
      <c r="C17" s="23"/>
      <c r="D17" s="24" t="s">
        <v>18</v>
      </c>
      <c r="E17" s="32">
        <f>SUM(E14:E16)</f>
        <v>5</v>
      </c>
      <c r="F17" s="26">
        <v>150</v>
      </c>
      <c r="G17" s="34">
        <f>F17*E17</f>
        <v>750</v>
      </c>
    </row>
    <row r="18" spans="1:7" s="28" customFormat="1" x14ac:dyDescent="0.3">
      <c r="A18" s="21"/>
      <c r="B18" s="30" t="s">
        <v>22</v>
      </c>
      <c r="C18" s="23"/>
      <c r="D18" s="24"/>
      <c r="E18" s="32"/>
      <c r="F18" s="26">
        <v>3</v>
      </c>
      <c r="G18" s="34">
        <f>SUM(G14:G17)</f>
        <v>29468</v>
      </c>
    </row>
    <row r="19" spans="1:7" s="28" customFormat="1" x14ac:dyDescent="0.3">
      <c r="A19" s="21"/>
      <c r="B19" s="30" t="s">
        <v>23</v>
      </c>
      <c r="C19" s="33"/>
      <c r="D19" s="24"/>
      <c r="E19" s="32"/>
      <c r="F19" s="33">
        <v>0.03</v>
      </c>
      <c r="G19" s="34">
        <f>G18*0.03</f>
        <v>884.04</v>
      </c>
    </row>
    <row r="20" spans="1:7" s="28" customFormat="1" x14ac:dyDescent="0.3">
      <c r="A20" s="21"/>
      <c r="B20" s="35" t="s">
        <v>24</v>
      </c>
      <c r="C20" s="23"/>
      <c r="D20" s="24"/>
      <c r="E20" s="32"/>
      <c r="F20" s="26"/>
      <c r="G20" s="37">
        <f>SUM(G18:G19)</f>
        <v>30352.04</v>
      </c>
    </row>
    <row r="21" spans="1:7" s="28" customFormat="1" x14ac:dyDescent="0.3">
      <c r="A21" s="21"/>
      <c r="B21" s="35"/>
      <c r="C21" s="23"/>
      <c r="D21" s="24"/>
      <c r="E21" s="32"/>
      <c r="F21" s="26"/>
      <c r="G21" s="37"/>
    </row>
    <row r="22" spans="1:7" s="28" customFormat="1" ht="36" x14ac:dyDescent="0.35">
      <c r="A22" s="21"/>
      <c r="B22" s="42" t="s">
        <v>25</v>
      </c>
      <c r="C22" s="36"/>
      <c r="D22" s="38"/>
      <c r="E22" s="39"/>
      <c r="F22" s="40"/>
      <c r="G22" s="41"/>
    </row>
    <row r="23" spans="1:7" s="28" customFormat="1" x14ac:dyDescent="0.3">
      <c r="A23" s="21" t="s">
        <v>26</v>
      </c>
      <c r="B23" s="43" t="s">
        <v>27</v>
      </c>
      <c r="C23" s="36" t="s">
        <v>28</v>
      </c>
      <c r="D23" s="38" t="s">
        <v>29</v>
      </c>
      <c r="E23" s="39">
        <v>36</v>
      </c>
      <c r="F23" s="44">
        <v>363</v>
      </c>
      <c r="G23" s="41">
        <f>E23*F23</f>
        <v>13068</v>
      </c>
    </row>
    <row r="24" spans="1:7" s="28" customFormat="1" x14ac:dyDescent="0.3">
      <c r="A24" s="21" t="s">
        <v>26</v>
      </c>
      <c r="B24" s="43" t="s">
        <v>27</v>
      </c>
      <c r="C24" s="36" t="s">
        <v>30</v>
      </c>
      <c r="D24" s="38" t="s">
        <v>29</v>
      </c>
      <c r="E24" s="39">
        <v>24</v>
      </c>
      <c r="F24" s="44">
        <v>465</v>
      </c>
      <c r="G24" s="41">
        <f>E24*F24</f>
        <v>11160</v>
      </c>
    </row>
    <row r="25" spans="1:7" s="28" customFormat="1" x14ac:dyDescent="0.3">
      <c r="A25" s="21" t="s">
        <v>26</v>
      </c>
      <c r="B25" s="43" t="s">
        <v>27</v>
      </c>
      <c r="C25" s="36" t="s">
        <v>31</v>
      </c>
      <c r="D25" s="38" t="s">
        <v>29</v>
      </c>
      <c r="E25" s="39">
        <v>6</v>
      </c>
      <c r="F25" s="44">
        <v>630</v>
      </c>
      <c r="G25" s="41">
        <f>E25*F25</f>
        <v>3780</v>
      </c>
    </row>
    <row r="26" spans="1:7" s="28" customFormat="1" x14ac:dyDescent="0.3">
      <c r="A26" s="21"/>
      <c r="B26" s="43" t="s">
        <v>32</v>
      </c>
      <c r="C26" s="36"/>
      <c r="D26" s="38" t="s">
        <v>18</v>
      </c>
      <c r="E26" s="39">
        <v>2</v>
      </c>
      <c r="F26" s="44">
        <v>320</v>
      </c>
      <c r="G26" s="41">
        <f>E26*F26</f>
        <v>640</v>
      </c>
    </row>
    <row r="27" spans="1:7" s="28" customFormat="1" x14ac:dyDescent="0.3">
      <c r="A27" s="21"/>
      <c r="B27" s="43" t="s">
        <v>22</v>
      </c>
      <c r="C27" s="36"/>
      <c r="D27" s="38"/>
      <c r="E27" s="39"/>
      <c r="F27" s="40"/>
      <c r="G27" s="41">
        <f>SUM(G23:G26)</f>
        <v>28648</v>
      </c>
    </row>
    <row r="28" spans="1:7" s="28" customFormat="1" x14ac:dyDescent="0.3">
      <c r="A28" s="21"/>
      <c r="B28" s="43" t="s">
        <v>23</v>
      </c>
      <c r="C28" s="31"/>
      <c r="D28" s="38"/>
      <c r="E28" s="39"/>
      <c r="F28" s="31">
        <v>0.03</v>
      </c>
      <c r="G28" s="41">
        <f>G27*0.03</f>
        <v>859.43999999999994</v>
      </c>
    </row>
    <row r="29" spans="1:7" s="28" customFormat="1" x14ac:dyDescent="0.3">
      <c r="A29" s="21"/>
      <c r="B29" s="45" t="s">
        <v>33</v>
      </c>
      <c r="C29" s="36"/>
      <c r="D29" s="38"/>
      <c r="E29" s="39"/>
      <c r="F29" s="40"/>
      <c r="G29" s="46">
        <f>SUM(G27:G28)</f>
        <v>29507.439999999999</v>
      </c>
    </row>
    <row r="30" spans="1:7" s="28" customFormat="1" x14ac:dyDescent="0.3">
      <c r="A30" s="21"/>
      <c r="B30" s="45"/>
      <c r="C30" s="36"/>
      <c r="D30" s="38"/>
      <c r="E30" s="39"/>
      <c r="F30" s="40"/>
      <c r="G30" s="46"/>
    </row>
    <row r="31" spans="1:7" s="28" customFormat="1" ht="18" x14ac:dyDescent="0.3">
      <c r="A31" s="21"/>
      <c r="B31" s="47" t="s">
        <v>34</v>
      </c>
      <c r="C31" s="36"/>
      <c r="D31" s="38"/>
      <c r="E31" s="39"/>
      <c r="F31" s="40"/>
      <c r="G31" s="41"/>
    </row>
    <row r="32" spans="1:7" s="28" customFormat="1" x14ac:dyDescent="0.3">
      <c r="A32" s="21" t="s">
        <v>35</v>
      </c>
      <c r="B32" s="43" t="s">
        <v>36</v>
      </c>
      <c r="C32" s="23" t="s">
        <v>37</v>
      </c>
      <c r="D32" s="38" t="s">
        <v>18</v>
      </c>
      <c r="E32" s="39">
        <v>4</v>
      </c>
      <c r="F32" s="44">
        <v>270</v>
      </c>
      <c r="G32" s="41">
        <f t="shared" ref="G32:G38" si="0">E32*F32</f>
        <v>1080</v>
      </c>
    </row>
    <row r="33" spans="1:7" s="28" customFormat="1" x14ac:dyDescent="0.3">
      <c r="A33" s="21" t="s">
        <v>35</v>
      </c>
      <c r="B33" s="43" t="s">
        <v>38</v>
      </c>
      <c r="C33" s="23"/>
      <c r="D33" s="38" t="s">
        <v>18</v>
      </c>
      <c r="E33" s="39">
        <v>2</v>
      </c>
      <c r="F33" s="48">
        <v>240</v>
      </c>
      <c r="G33" s="41">
        <f t="shared" si="0"/>
        <v>480</v>
      </c>
    </row>
    <row r="34" spans="1:7" s="28" customFormat="1" x14ac:dyDescent="0.3">
      <c r="A34" s="21" t="s">
        <v>35</v>
      </c>
      <c r="B34" s="43" t="s">
        <v>39</v>
      </c>
      <c r="C34" s="23"/>
      <c r="D34" s="38" t="s">
        <v>18</v>
      </c>
      <c r="E34" s="39">
        <v>5</v>
      </c>
      <c r="F34" s="44">
        <v>710</v>
      </c>
      <c r="G34" s="41">
        <f t="shared" si="0"/>
        <v>3550</v>
      </c>
    </row>
    <row r="35" spans="1:7" s="28" customFormat="1" x14ac:dyDescent="0.3">
      <c r="A35" s="21" t="s">
        <v>35</v>
      </c>
      <c r="B35" s="43" t="s">
        <v>40</v>
      </c>
      <c r="C35" s="23"/>
      <c r="D35" s="38" t="s">
        <v>18</v>
      </c>
      <c r="E35" s="39">
        <v>5</v>
      </c>
      <c r="F35" s="44">
        <v>370</v>
      </c>
      <c r="G35" s="41">
        <f t="shared" si="0"/>
        <v>1850</v>
      </c>
    </row>
    <row r="36" spans="1:7" s="28" customFormat="1" x14ac:dyDescent="0.3">
      <c r="A36" s="21"/>
      <c r="B36" s="43" t="s">
        <v>41</v>
      </c>
      <c r="C36" s="23"/>
      <c r="D36" s="38" t="s">
        <v>18</v>
      </c>
      <c r="E36" s="39">
        <f>SUM(E32:E35)</f>
        <v>16</v>
      </c>
      <c r="F36" s="44">
        <v>120</v>
      </c>
      <c r="G36" s="41">
        <f t="shared" si="0"/>
        <v>1920</v>
      </c>
    </row>
    <row r="37" spans="1:7" s="28" customFormat="1" x14ac:dyDescent="0.3">
      <c r="A37" s="21"/>
      <c r="B37" s="43" t="s">
        <v>42</v>
      </c>
      <c r="C37" s="23"/>
      <c r="D37" s="38" t="s">
        <v>43</v>
      </c>
      <c r="E37" s="49">
        <v>1</v>
      </c>
      <c r="F37" s="44">
        <v>400</v>
      </c>
      <c r="G37" s="41">
        <f t="shared" si="0"/>
        <v>400</v>
      </c>
    </row>
    <row r="38" spans="1:7" s="28" customFormat="1" x14ac:dyDescent="0.3">
      <c r="A38" s="21"/>
      <c r="B38" s="43" t="s">
        <v>44</v>
      </c>
      <c r="C38" s="23"/>
      <c r="D38" s="38" t="s">
        <v>43</v>
      </c>
      <c r="E38" s="49">
        <v>1</v>
      </c>
      <c r="F38" s="44">
        <v>300</v>
      </c>
      <c r="G38" s="41">
        <f t="shared" si="0"/>
        <v>300</v>
      </c>
    </row>
    <row r="39" spans="1:7" s="28" customFormat="1" x14ac:dyDescent="0.3">
      <c r="A39" s="21"/>
      <c r="B39" s="43" t="s">
        <v>22</v>
      </c>
      <c r="C39" s="23"/>
      <c r="D39" s="38"/>
      <c r="E39" s="49"/>
      <c r="F39" s="50"/>
      <c r="G39" s="51">
        <f>SUM(G32:G38)</f>
        <v>9580</v>
      </c>
    </row>
    <row r="40" spans="1:7" s="28" customFormat="1" x14ac:dyDescent="0.3">
      <c r="A40" s="21"/>
      <c r="B40" s="43" t="s">
        <v>23</v>
      </c>
      <c r="C40" s="52"/>
      <c r="D40" s="38"/>
      <c r="E40" s="49"/>
      <c r="F40" s="53">
        <v>0.03</v>
      </c>
      <c r="G40" s="51">
        <f>G39*0.03</f>
        <v>287.39999999999998</v>
      </c>
    </row>
    <row r="41" spans="1:7" s="28" customFormat="1" x14ac:dyDescent="0.3">
      <c r="A41" s="21"/>
      <c r="B41" s="45" t="s">
        <v>45</v>
      </c>
      <c r="C41" s="23"/>
      <c r="D41" s="38"/>
      <c r="E41" s="49"/>
      <c r="F41" s="50"/>
      <c r="G41" s="46">
        <f>SUM(G39:G40)</f>
        <v>9867.4</v>
      </c>
    </row>
    <row r="42" spans="1:7" s="28" customFormat="1" x14ac:dyDescent="0.3">
      <c r="A42" s="21"/>
      <c r="B42" s="45"/>
      <c r="C42" s="36"/>
      <c r="D42" s="38"/>
      <c r="E42" s="39"/>
      <c r="F42" s="40"/>
      <c r="G42" s="46"/>
    </row>
    <row r="43" spans="1:7" s="28" customFormat="1" ht="36" x14ac:dyDescent="0.3">
      <c r="A43" s="21"/>
      <c r="B43" s="29" t="s">
        <v>46</v>
      </c>
      <c r="C43" s="54"/>
      <c r="D43" s="38"/>
      <c r="E43" s="49"/>
      <c r="F43" s="50"/>
      <c r="G43" s="51"/>
    </row>
    <row r="44" spans="1:7" s="28" customFormat="1" x14ac:dyDescent="0.3">
      <c r="A44" s="21"/>
      <c r="B44" s="22" t="s">
        <v>47</v>
      </c>
      <c r="C44" s="54"/>
      <c r="D44" s="38"/>
      <c r="E44" s="49"/>
      <c r="F44" s="50"/>
      <c r="G44" s="51"/>
    </row>
    <row r="45" spans="1:7" s="28" customFormat="1" x14ac:dyDescent="0.3">
      <c r="A45" s="21"/>
      <c r="B45" s="45"/>
      <c r="C45" s="54"/>
      <c r="D45" s="38"/>
      <c r="E45" s="49"/>
      <c r="F45" s="50"/>
      <c r="G45" s="46"/>
    </row>
    <row r="46" spans="1:7" s="28" customFormat="1" ht="18" x14ac:dyDescent="0.3">
      <c r="A46" s="21"/>
      <c r="B46" s="29" t="s">
        <v>48</v>
      </c>
      <c r="C46" s="54"/>
      <c r="D46" s="24"/>
      <c r="E46" s="55"/>
      <c r="F46" s="50"/>
      <c r="G46" s="46"/>
    </row>
    <row r="47" spans="1:7" s="28" customFormat="1" x14ac:dyDescent="0.3">
      <c r="A47" s="21"/>
      <c r="B47" s="45" t="s">
        <v>49</v>
      </c>
      <c r="C47" s="54"/>
      <c r="D47" s="24" t="s">
        <v>29</v>
      </c>
      <c r="E47" s="55">
        <v>90</v>
      </c>
      <c r="F47" s="50">
        <v>48</v>
      </c>
      <c r="G47" s="41">
        <f>E47*F47</f>
        <v>4320</v>
      </c>
    </row>
    <row r="48" spans="1:7" s="28" customFormat="1" x14ac:dyDescent="0.3">
      <c r="A48" s="21"/>
      <c r="B48" s="45" t="s">
        <v>50</v>
      </c>
      <c r="C48" s="54"/>
      <c r="D48" s="38" t="s">
        <v>18</v>
      </c>
      <c r="E48" s="55">
        <v>4</v>
      </c>
      <c r="F48" s="50">
        <v>950</v>
      </c>
      <c r="G48" s="41">
        <f>E48*F48</f>
        <v>3800</v>
      </c>
    </row>
    <row r="49" spans="1:7" s="28" customFormat="1" x14ac:dyDescent="0.3">
      <c r="A49" s="21"/>
      <c r="B49" s="45" t="s">
        <v>51</v>
      </c>
      <c r="C49" s="54"/>
      <c r="D49" s="38" t="s">
        <v>18</v>
      </c>
      <c r="E49" s="55">
        <v>1</v>
      </c>
      <c r="F49" s="50">
        <v>850</v>
      </c>
      <c r="G49" s="41">
        <f>E49*F49</f>
        <v>850</v>
      </c>
    </row>
    <row r="50" spans="1:7" s="28" customFormat="1" x14ac:dyDescent="0.3">
      <c r="A50" s="21"/>
      <c r="B50" s="45" t="s">
        <v>52</v>
      </c>
      <c r="C50" s="54"/>
      <c r="D50" s="38" t="s">
        <v>43</v>
      </c>
      <c r="E50" s="55">
        <v>1</v>
      </c>
      <c r="F50" s="50">
        <v>950</v>
      </c>
      <c r="G50" s="41">
        <f>E50*F50</f>
        <v>950</v>
      </c>
    </row>
    <row r="51" spans="1:7" s="28" customFormat="1" x14ac:dyDescent="0.3">
      <c r="A51" s="21"/>
      <c r="B51" s="43" t="s">
        <v>22</v>
      </c>
      <c r="C51" s="54"/>
      <c r="D51" s="38"/>
      <c r="E51" s="55"/>
      <c r="F51" s="56"/>
      <c r="G51" s="51">
        <f>SUM(G47:G50)</f>
        <v>9920</v>
      </c>
    </row>
    <row r="52" spans="1:7" s="28" customFormat="1" x14ac:dyDescent="0.3">
      <c r="A52" s="21"/>
      <c r="B52" s="43" t="s">
        <v>23</v>
      </c>
      <c r="C52" s="53"/>
      <c r="D52" s="24"/>
      <c r="E52" s="55"/>
      <c r="F52" s="53">
        <v>0.03</v>
      </c>
      <c r="G52" s="51">
        <f>G51*0.03</f>
        <v>297.59999999999997</v>
      </c>
    </row>
    <row r="53" spans="1:7" s="28" customFormat="1" x14ac:dyDescent="0.3">
      <c r="A53" s="21"/>
      <c r="B53" s="45" t="s">
        <v>53</v>
      </c>
      <c r="C53" s="54"/>
      <c r="D53" s="24"/>
      <c r="E53" s="55"/>
      <c r="F53" s="50"/>
      <c r="G53" s="46">
        <f>SUM(G51:G52)</f>
        <v>10217.6</v>
      </c>
    </row>
    <row r="54" spans="1:7" s="28" customFormat="1" x14ac:dyDescent="0.3">
      <c r="A54" s="21"/>
      <c r="B54" s="57"/>
      <c r="C54" s="54"/>
      <c r="D54" s="38"/>
      <c r="E54" s="49"/>
      <c r="F54" s="50"/>
      <c r="G54" s="51"/>
    </row>
    <row r="55" spans="1:7" s="28" customFormat="1" ht="18" x14ac:dyDescent="0.3">
      <c r="A55" s="21"/>
      <c r="B55" s="29" t="s">
        <v>54</v>
      </c>
      <c r="C55" s="54"/>
      <c r="D55" s="38"/>
      <c r="E55" s="49"/>
      <c r="F55" s="50"/>
      <c r="G55" s="51"/>
    </row>
    <row r="56" spans="1:7" s="28" customFormat="1" x14ac:dyDescent="0.3">
      <c r="A56" s="21"/>
      <c r="B56" s="58" t="s">
        <v>55</v>
      </c>
      <c r="C56" s="54"/>
      <c r="D56" s="38" t="s">
        <v>43</v>
      </c>
      <c r="E56" s="49">
        <v>1</v>
      </c>
      <c r="F56" s="44">
        <v>5000</v>
      </c>
      <c r="G56" s="51">
        <f>E56*F56</f>
        <v>5000</v>
      </c>
    </row>
    <row r="57" spans="1:7" s="28" customFormat="1" x14ac:dyDescent="0.3">
      <c r="A57" s="21"/>
      <c r="B57" s="58" t="s">
        <v>56</v>
      </c>
      <c r="C57" s="54"/>
      <c r="D57" s="38" t="s">
        <v>43</v>
      </c>
      <c r="E57" s="49">
        <v>1</v>
      </c>
      <c r="F57" s="44">
        <v>2000</v>
      </c>
      <c r="G57" s="51">
        <f>E57*F57</f>
        <v>2000</v>
      </c>
    </row>
    <row r="58" spans="1:7" s="28" customFormat="1" x14ac:dyDescent="0.3">
      <c r="A58" s="21"/>
      <c r="B58" s="58" t="s">
        <v>57</v>
      </c>
      <c r="C58" s="54"/>
      <c r="D58" s="38" t="s">
        <v>43</v>
      </c>
      <c r="E58" s="49">
        <v>1</v>
      </c>
      <c r="F58" s="44">
        <v>3600</v>
      </c>
      <c r="G58" s="51">
        <f>E58*F58</f>
        <v>3600</v>
      </c>
    </row>
    <row r="59" spans="1:7" s="28" customFormat="1" x14ac:dyDescent="0.3">
      <c r="A59" s="21"/>
      <c r="B59" s="59" t="s">
        <v>58</v>
      </c>
      <c r="C59" s="54"/>
      <c r="D59" s="38"/>
      <c r="E59" s="49"/>
      <c r="F59" s="50"/>
      <c r="G59" s="46">
        <f>SUM(G56:G58)</f>
        <v>10600</v>
      </c>
    </row>
    <row r="60" spans="1:7" s="28" customFormat="1" x14ac:dyDescent="0.3">
      <c r="A60" s="21"/>
      <c r="B60" s="57"/>
      <c r="C60" s="54"/>
      <c r="D60" s="38"/>
      <c r="E60" s="49"/>
      <c r="F60" s="50"/>
      <c r="G60" s="51"/>
    </row>
    <row r="61" spans="1:7" s="28" customFormat="1" ht="18" x14ac:dyDescent="0.3">
      <c r="A61" s="21"/>
      <c r="B61" s="29" t="s">
        <v>59</v>
      </c>
      <c r="C61" s="60"/>
      <c r="D61" s="61"/>
      <c r="E61" s="62"/>
      <c r="F61" s="63" t="s">
        <v>60</v>
      </c>
      <c r="G61" s="64">
        <f>G12+G20+G29+G41+G44+G53+G59</f>
        <v>90544.48</v>
      </c>
    </row>
    <row r="62" spans="1:7" s="28" customFormat="1" ht="18" x14ac:dyDescent="0.3">
      <c r="A62" s="21"/>
      <c r="B62" s="29"/>
      <c r="C62" s="60"/>
      <c r="D62" s="61"/>
      <c r="E62" s="62"/>
      <c r="F62" s="63"/>
      <c r="G62" s="64"/>
    </row>
    <row r="63" spans="1:7" s="28" customFormat="1" ht="18" x14ac:dyDescent="0.3">
      <c r="A63" s="21"/>
      <c r="B63" s="29"/>
      <c r="C63" s="60"/>
      <c r="D63" s="61"/>
      <c r="E63" s="62"/>
      <c r="F63" s="63"/>
      <c r="G63" s="64"/>
    </row>
    <row r="64" spans="1:7" s="28" customFormat="1" ht="18" x14ac:dyDescent="0.3">
      <c r="A64" s="21"/>
      <c r="B64" s="29"/>
      <c r="C64" s="60"/>
      <c r="D64" s="61"/>
      <c r="E64" s="62"/>
      <c r="F64" s="63"/>
      <c r="G64" s="64"/>
    </row>
    <row r="65" spans="1:7" s="28" customFormat="1" ht="18" x14ac:dyDescent="0.3">
      <c r="A65" s="21"/>
      <c r="B65" s="29"/>
      <c r="C65" s="60"/>
      <c r="D65" s="61"/>
      <c r="E65" s="62"/>
      <c r="F65" s="63"/>
      <c r="G65" s="64"/>
    </row>
    <row r="66" spans="1:7" s="28" customFormat="1" ht="18" x14ac:dyDescent="0.3">
      <c r="A66" s="21"/>
      <c r="B66" s="29"/>
      <c r="C66" s="60"/>
      <c r="D66" s="61"/>
      <c r="E66" s="62"/>
      <c r="F66" s="63"/>
      <c r="G66" s="64"/>
    </row>
    <row r="67" spans="1:7" s="28" customFormat="1" ht="18" x14ac:dyDescent="0.3">
      <c r="A67" s="21"/>
      <c r="B67" s="29"/>
      <c r="C67" s="60"/>
      <c r="D67" s="61"/>
      <c r="E67" s="62"/>
      <c r="F67" s="63"/>
      <c r="G67" s="64"/>
    </row>
    <row r="68" spans="1:7" s="28" customFormat="1" ht="18" x14ac:dyDescent="0.3">
      <c r="A68" s="21"/>
      <c r="B68" s="29"/>
      <c r="C68" s="60"/>
      <c r="D68" s="61"/>
      <c r="E68" s="62"/>
      <c r="F68" s="63"/>
      <c r="G68" s="64"/>
    </row>
    <row r="69" spans="1:7" s="28" customFormat="1" ht="18" x14ac:dyDescent="0.3">
      <c r="A69" s="21"/>
      <c r="B69" s="29"/>
      <c r="C69" s="60"/>
      <c r="D69" s="61"/>
      <c r="E69" s="62"/>
      <c r="F69" s="63"/>
      <c r="G69" s="64"/>
    </row>
    <row r="70" spans="1:7" s="28" customFormat="1" ht="18" x14ac:dyDescent="0.3">
      <c r="A70" s="21"/>
      <c r="B70" s="29"/>
      <c r="C70" s="60"/>
      <c r="D70" s="61"/>
      <c r="E70" s="62"/>
      <c r="F70" s="63"/>
      <c r="G70" s="64"/>
    </row>
    <row r="71" spans="1:7" s="28" customFormat="1" ht="18" x14ac:dyDescent="0.3">
      <c r="A71" s="21"/>
      <c r="B71" s="29"/>
      <c r="C71" s="60"/>
      <c r="D71" s="61"/>
      <c r="E71" s="62"/>
      <c r="F71" s="63"/>
      <c r="G71" s="64"/>
    </row>
    <row r="72" spans="1:7" s="28" customFormat="1" ht="18" x14ac:dyDescent="0.3">
      <c r="A72" s="21"/>
      <c r="B72" s="29"/>
      <c r="C72" s="60"/>
      <c r="D72" s="61"/>
      <c r="E72" s="62"/>
      <c r="F72" s="63"/>
      <c r="G72" s="64"/>
    </row>
    <row r="73" spans="1:7" s="28" customFormat="1" ht="18" x14ac:dyDescent="0.3">
      <c r="A73" s="21"/>
      <c r="B73" s="29"/>
      <c r="C73" s="60"/>
      <c r="D73" s="61"/>
      <c r="E73" s="62"/>
      <c r="F73" s="63"/>
      <c r="G73" s="64"/>
    </row>
    <row r="74" spans="1:7" s="28" customFormat="1" ht="18" x14ac:dyDescent="0.3">
      <c r="A74" s="21"/>
      <c r="B74" s="29"/>
      <c r="C74" s="60"/>
      <c r="D74" s="61"/>
      <c r="E74" s="62"/>
      <c r="F74" s="63"/>
      <c r="G74" s="64"/>
    </row>
    <row r="75" spans="1:7" s="28" customFormat="1" ht="18" x14ac:dyDescent="0.3">
      <c r="A75" s="21"/>
      <c r="B75" s="29"/>
      <c r="C75" s="60"/>
      <c r="D75" s="61"/>
      <c r="E75" s="62"/>
      <c r="F75" s="63"/>
      <c r="G75" s="64"/>
    </row>
    <row r="76" spans="1:7" s="28" customFormat="1" ht="18" x14ac:dyDescent="0.3">
      <c r="A76" s="21"/>
      <c r="B76" s="29"/>
      <c r="C76" s="60"/>
      <c r="D76" s="61"/>
      <c r="E76" s="62"/>
      <c r="F76" s="63"/>
      <c r="G76" s="64"/>
    </row>
    <row r="77" spans="1:7" s="28" customFormat="1" ht="18" x14ac:dyDescent="0.3">
      <c r="A77" s="21"/>
      <c r="B77" s="29"/>
      <c r="C77" s="60"/>
      <c r="D77" s="61"/>
      <c r="E77" s="62"/>
      <c r="F77" s="63"/>
      <c r="G77" s="64"/>
    </row>
    <row r="78" spans="1:7" s="28" customFormat="1" ht="18" x14ac:dyDescent="0.3">
      <c r="A78" s="21"/>
      <c r="B78" s="29"/>
      <c r="C78" s="60"/>
      <c r="D78" s="61"/>
      <c r="E78" s="62"/>
      <c r="F78" s="63"/>
      <c r="G78" s="64"/>
    </row>
    <row r="79" spans="1:7" s="28" customFormat="1" ht="18" x14ac:dyDescent="0.3">
      <c r="A79" s="21"/>
      <c r="B79" s="29"/>
      <c r="C79" s="60"/>
      <c r="D79" s="61"/>
      <c r="E79" s="62"/>
      <c r="F79" s="63"/>
      <c r="G79" s="64"/>
    </row>
    <row r="80" spans="1:7" s="28" customFormat="1" ht="18" x14ac:dyDescent="0.3">
      <c r="A80" s="21"/>
      <c r="B80" s="29"/>
      <c r="C80" s="60"/>
      <c r="D80" s="61"/>
      <c r="E80" s="62"/>
      <c r="F80" s="63"/>
      <c r="G80" s="64"/>
    </row>
    <row r="81" spans="1:7" s="28" customFormat="1" x14ac:dyDescent="0.3">
      <c r="A81" s="65"/>
      <c r="B81" s="66"/>
      <c r="C81" s="67"/>
      <c r="D81" s="68"/>
      <c r="E81" s="69"/>
      <c r="F81" s="70"/>
      <c r="G81" s="71"/>
    </row>
    <row r="82" spans="1:7" s="28" customFormat="1" x14ac:dyDescent="0.3">
      <c r="A82" s="8"/>
      <c r="B82" s="9"/>
      <c r="E82" s="72"/>
      <c r="F82" s="73"/>
      <c r="G82" s="73"/>
    </row>
    <row r="83" spans="1:7" s="28" customFormat="1" x14ac:dyDescent="0.3">
      <c r="A83" s="8"/>
      <c r="B83" s="9"/>
      <c r="E83" s="72"/>
      <c r="F83" s="73"/>
      <c r="G83" s="73"/>
    </row>
    <row r="84" spans="1:7" s="28" customFormat="1" x14ac:dyDescent="0.3">
      <c r="A84" s="8"/>
      <c r="B84" s="9"/>
      <c r="E84" s="72"/>
      <c r="F84" s="73"/>
      <c r="G84" s="73"/>
    </row>
    <row r="85" spans="1:7" s="28" customFormat="1" x14ac:dyDescent="0.3">
      <c r="A85" s="8"/>
      <c r="B85" s="9"/>
      <c r="E85" s="72"/>
      <c r="F85" s="73"/>
      <c r="G85" s="73"/>
    </row>
    <row r="86" spans="1:7" s="28" customFormat="1" x14ac:dyDescent="0.3">
      <c r="A86" s="8"/>
      <c r="B86" s="9"/>
      <c r="E86" s="72"/>
      <c r="F86" s="73"/>
      <c r="G86" s="73"/>
    </row>
    <row r="87" spans="1:7" s="28" customFormat="1" x14ac:dyDescent="0.3">
      <c r="A87" s="8"/>
      <c r="B87" s="9"/>
      <c r="E87" s="72"/>
      <c r="F87" s="73"/>
      <c r="G87" s="73"/>
    </row>
    <row r="88" spans="1:7" s="28" customFormat="1" x14ac:dyDescent="0.3">
      <c r="A88" s="8"/>
      <c r="B88" s="9"/>
      <c r="E88" s="72"/>
      <c r="F88" s="73"/>
      <c r="G88" s="73"/>
    </row>
    <row r="89" spans="1:7" s="28" customFormat="1" x14ac:dyDescent="0.3">
      <c r="A89" s="8"/>
      <c r="B89" s="9"/>
      <c r="E89" s="72"/>
      <c r="F89" s="73"/>
      <c r="G89" s="73"/>
    </row>
    <row r="90" spans="1:7" s="28" customFormat="1" x14ac:dyDescent="0.3">
      <c r="A90" s="8"/>
      <c r="B90" s="9"/>
      <c r="E90" s="72"/>
      <c r="F90" s="73"/>
      <c r="G90" s="73"/>
    </row>
    <row r="91" spans="1:7" s="28" customFormat="1" x14ac:dyDescent="0.3">
      <c r="A91" s="8"/>
      <c r="B91" s="9"/>
      <c r="E91" s="72"/>
      <c r="F91" s="73"/>
      <c r="G91" s="73"/>
    </row>
    <row r="92" spans="1:7" s="28" customFormat="1" x14ac:dyDescent="0.3">
      <c r="A92" s="8"/>
      <c r="B92" s="9"/>
      <c r="E92" s="72"/>
      <c r="F92" s="73"/>
      <c r="G92" s="73"/>
    </row>
    <row r="93" spans="1:7" s="28" customFormat="1" x14ac:dyDescent="0.3">
      <c r="A93" s="8"/>
      <c r="B93" s="9"/>
      <c r="E93" s="72"/>
      <c r="F93" s="73"/>
      <c r="G93" s="73"/>
    </row>
    <row r="94" spans="1:7" s="28" customFormat="1" x14ac:dyDescent="0.3">
      <c r="A94" s="8"/>
      <c r="B94" s="9"/>
      <c r="E94" s="72"/>
      <c r="F94" s="73"/>
      <c r="G94" s="73"/>
    </row>
    <row r="95" spans="1:7" s="28" customFormat="1" x14ac:dyDescent="0.3">
      <c r="A95" s="8"/>
      <c r="B95" s="9"/>
      <c r="E95" s="72"/>
      <c r="F95" s="73"/>
      <c r="G95" s="73"/>
    </row>
    <row r="96" spans="1:7" s="28" customFormat="1" x14ac:dyDescent="0.3">
      <c r="A96" s="8"/>
      <c r="B96" s="9"/>
      <c r="E96" s="72"/>
      <c r="F96" s="73"/>
      <c r="G96" s="73"/>
    </row>
    <row r="97" spans="1:7" s="28" customFormat="1" x14ac:dyDescent="0.3">
      <c r="A97" s="8"/>
      <c r="B97" s="9"/>
      <c r="E97" s="72"/>
      <c r="F97" s="73"/>
      <c r="G97" s="73"/>
    </row>
    <row r="98" spans="1:7" s="28" customFormat="1" x14ac:dyDescent="0.3">
      <c r="A98" s="8"/>
      <c r="B98" s="9"/>
      <c r="E98" s="72"/>
      <c r="F98" s="73"/>
      <c r="G98" s="73"/>
    </row>
    <row r="99" spans="1:7" s="28" customFormat="1" x14ac:dyDescent="0.3">
      <c r="A99" s="8"/>
      <c r="B99" s="9"/>
      <c r="E99" s="72"/>
      <c r="F99" s="73"/>
      <c r="G99" s="73"/>
    </row>
    <row r="100" spans="1:7" s="28" customFormat="1" x14ac:dyDescent="0.3">
      <c r="A100" s="8"/>
      <c r="B100" s="9"/>
      <c r="E100" s="72"/>
      <c r="F100" s="73"/>
      <c r="G100" s="73"/>
    </row>
    <row r="101" spans="1:7" s="28" customFormat="1" x14ac:dyDescent="0.3">
      <c r="A101" s="8"/>
      <c r="B101" s="9"/>
      <c r="E101" s="72"/>
      <c r="F101" s="73"/>
      <c r="G101" s="73"/>
    </row>
    <row r="102" spans="1:7" s="28" customFormat="1" x14ac:dyDescent="0.3">
      <c r="A102" s="8"/>
      <c r="B102" s="9"/>
      <c r="E102" s="72"/>
      <c r="F102" s="73"/>
      <c r="G102" s="73"/>
    </row>
    <row r="103" spans="1:7" s="28" customFormat="1" x14ac:dyDescent="0.3">
      <c r="A103" s="8"/>
      <c r="B103" s="9"/>
      <c r="E103" s="72"/>
      <c r="F103" s="73"/>
      <c r="G103" s="73"/>
    </row>
    <row r="104" spans="1:7" s="28" customFormat="1" x14ac:dyDescent="0.3">
      <c r="A104" s="8"/>
      <c r="B104" s="9"/>
      <c r="E104" s="72"/>
      <c r="F104" s="73"/>
      <c r="G104" s="73"/>
    </row>
    <row r="105" spans="1:7" s="28" customFormat="1" x14ac:dyDescent="0.3">
      <c r="A105" s="8"/>
      <c r="B105" s="9"/>
      <c r="E105" s="72"/>
      <c r="F105" s="73"/>
      <c r="G105" s="73"/>
    </row>
    <row r="106" spans="1:7" s="28" customFormat="1" x14ac:dyDescent="0.3">
      <c r="A106" s="8"/>
      <c r="B106" s="9"/>
      <c r="E106" s="72"/>
      <c r="F106" s="73"/>
      <c r="G106" s="73"/>
    </row>
    <row r="107" spans="1:7" s="28" customFormat="1" x14ac:dyDescent="0.3">
      <c r="A107" s="8"/>
      <c r="B107" s="9"/>
      <c r="E107" s="72"/>
      <c r="F107" s="73"/>
      <c r="G107" s="73"/>
    </row>
    <row r="108" spans="1:7" s="28" customFormat="1" x14ac:dyDescent="0.3">
      <c r="A108" s="8"/>
      <c r="B108" s="9"/>
      <c r="E108" s="72"/>
      <c r="F108" s="73"/>
      <c r="G108" s="73"/>
    </row>
    <row r="109" spans="1:7" s="28" customFormat="1" x14ac:dyDescent="0.3">
      <c r="A109" s="8"/>
      <c r="B109" s="9"/>
      <c r="E109" s="72"/>
      <c r="F109" s="73"/>
      <c r="G109" s="73"/>
    </row>
    <row r="110" spans="1:7" s="28" customFormat="1" x14ac:dyDescent="0.3">
      <c r="A110" s="8"/>
      <c r="B110" s="9"/>
      <c r="E110" s="72"/>
      <c r="F110" s="73"/>
      <c r="G110" s="73"/>
    </row>
    <row r="111" spans="1:7" s="28" customFormat="1" x14ac:dyDescent="0.3">
      <c r="A111" s="8"/>
      <c r="B111" s="9"/>
      <c r="E111" s="72"/>
      <c r="F111" s="73"/>
      <c r="G111" s="73"/>
    </row>
    <row r="112" spans="1:7" s="28" customFormat="1" x14ac:dyDescent="0.3">
      <c r="A112" s="8"/>
      <c r="B112" s="9"/>
      <c r="E112" s="72"/>
      <c r="F112" s="73"/>
      <c r="G112" s="73"/>
    </row>
    <row r="113" spans="1:7" s="28" customFormat="1" x14ac:dyDescent="0.3">
      <c r="A113" s="8"/>
      <c r="B113" s="9"/>
      <c r="E113" s="72"/>
      <c r="F113" s="73"/>
      <c r="G113" s="73"/>
    </row>
    <row r="114" spans="1:7" s="28" customFormat="1" x14ac:dyDescent="0.3">
      <c r="A114" s="8"/>
      <c r="B114" s="9"/>
      <c r="E114" s="72"/>
      <c r="F114" s="73"/>
      <c r="G114" s="73"/>
    </row>
    <row r="115" spans="1:7" s="28" customFormat="1" x14ac:dyDescent="0.3">
      <c r="A115" s="8"/>
      <c r="B115" s="9"/>
      <c r="E115" s="72"/>
      <c r="F115" s="73"/>
      <c r="G115" s="73"/>
    </row>
    <row r="116" spans="1:7" s="28" customFormat="1" x14ac:dyDescent="0.3">
      <c r="A116" s="8"/>
      <c r="B116" s="9"/>
      <c r="E116" s="72"/>
      <c r="F116" s="73"/>
      <c r="G116" s="73"/>
    </row>
    <row r="117" spans="1:7" s="28" customFormat="1" x14ac:dyDescent="0.3">
      <c r="A117" s="8"/>
      <c r="B117" s="9"/>
      <c r="E117" s="72"/>
      <c r="F117" s="73"/>
      <c r="G117" s="73"/>
    </row>
    <row r="118" spans="1:7" s="28" customFormat="1" x14ac:dyDescent="0.3">
      <c r="A118" s="8"/>
      <c r="B118" s="9"/>
      <c r="E118" s="72"/>
      <c r="F118" s="73"/>
      <c r="G118" s="73"/>
    </row>
    <row r="119" spans="1:7" s="28" customFormat="1" x14ac:dyDescent="0.3">
      <c r="A119" s="8"/>
      <c r="B119" s="9"/>
      <c r="E119" s="72"/>
      <c r="F119" s="73"/>
      <c r="G119" s="73"/>
    </row>
    <row r="120" spans="1:7" s="28" customFormat="1" x14ac:dyDescent="0.3">
      <c r="A120" s="8"/>
      <c r="B120" s="9"/>
      <c r="E120" s="72"/>
      <c r="F120" s="73"/>
      <c r="G120" s="73"/>
    </row>
    <row r="121" spans="1:7" s="28" customFormat="1" x14ac:dyDescent="0.3">
      <c r="A121" s="8"/>
      <c r="B121" s="9"/>
      <c r="E121" s="72"/>
      <c r="F121" s="73"/>
      <c r="G121" s="73"/>
    </row>
    <row r="122" spans="1:7" s="28" customFormat="1" x14ac:dyDescent="0.3">
      <c r="A122" s="8"/>
      <c r="B122" s="9"/>
      <c r="E122" s="72"/>
      <c r="F122" s="73"/>
      <c r="G122" s="73"/>
    </row>
    <row r="123" spans="1:7" s="28" customFormat="1" x14ac:dyDescent="0.3">
      <c r="A123" s="8"/>
      <c r="B123" s="9"/>
      <c r="E123" s="72"/>
      <c r="F123" s="73"/>
      <c r="G123" s="73"/>
    </row>
    <row r="124" spans="1:7" s="28" customFormat="1" x14ac:dyDescent="0.3">
      <c r="A124" s="8"/>
      <c r="B124" s="9"/>
      <c r="E124" s="72"/>
      <c r="F124" s="73"/>
      <c r="G124" s="73"/>
    </row>
    <row r="125" spans="1:7" s="28" customFormat="1" x14ac:dyDescent="0.3">
      <c r="A125" s="8"/>
      <c r="B125" s="9"/>
      <c r="E125" s="72"/>
      <c r="F125" s="73"/>
      <c r="G125" s="73"/>
    </row>
    <row r="126" spans="1:7" s="28" customFormat="1" x14ac:dyDescent="0.3">
      <c r="A126" s="8"/>
      <c r="B126" s="9"/>
      <c r="E126" s="72"/>
      <c r="F126" s="73"/>
      <c r="G126" s="73"/>
    </row>
    <row r="127" spans="1:7" s="28" customFormat="1" x14ac:dyDescent="0.3">
      <c r="A127" s="8"/>
      <c r="B127" s="9"/>
      <c r="E127" s="72"/>
      <c r="F127" s="73"/>
      <c r="G127" s="73"/>
    </row>
    <row r="128" spans="1:7" s="28" customFormat="1" x14ac:dyDescent="0.3">
      <c r="A128" s="8"/>
      <c r="B128" s="9"/>
      <c r="E128" s="72"/>
      <c r="F128" s="73"/>
      <c r="G128" s="73"/>
    </row>
    <row r="129" spans="1:7" s="28" customFormat="1" x14ac:dyDescent="0.3">
      <c r="A129" s="8"/>
      <c r="B129" s="9"/>
      <c r="E129" s="72"/>
      <c r="F129" s="73"/>
      <c r="G129" s="73"/>
    </row>
    <row r="130" spans="1:7" s="28" customFormat="1" x14ac:dyDescent="0.3">
      <c r="A130" s="8"/>
      <c r="B130" s="9"/>
      <c r="E130" s="72"/>
      <c r="F130" s="73"/>
      <c r="G130" s="73"/>
    </row>
    <row r="131" spans="1:7" s="28" customFormat="1" x14ac:dyDescent="0.3">
      <c r="A131" s="8"/>
      <c r="B131" s="9"/>
      <c r="E131" s="72"/>
      <c r="F131" s="73"/>
      <c r="G131" s="73"/>
    </row>
    <row r="132" spans="1:7" s="28" customFormat="1" x14ac:dyDescent="0.3">
      <c r="A132" s="8"/>
      <c r="B132" s="9"/>
      <c r="E132" s="72"/>
      <c r="F132" s="73"/>
      <c r="G132" s="73"/>
    </row>
    <row r="133" spans="1:7" s="28" customFormat="1" x14ac:dyDescent="0.3">
      <c r="A133" s="8"/>
      <c r="B133" s="9"/>
      <c r="E133" s="72"/>
      <c r="F133" s="73"/>
      <c r="G133" s="73"/>
    </row>
    <row r="134" spans="1:7" s="28" customFormat="1" x14ac:dyDescent="0.3">
      <c r="A134" s="8"/>
      <c r="B134" s="9"/>
      <c r="E134" s="72"/>
      <c r="F134" s="73"/>
      <c r="G134" s="73"/>
    </row>
    <row r="135" spans="1:7" s="28" customFormat="1" x14ac:dyDescent="0.3">
      <c r="A135" s="8"/>
      <c r="B135" s="9"/>
      <c r="E135" s="72"/>
      <c r="F135" s="73"/>
      <c r="G135" s="73"/>
    </row>
    <row r="136" spans="1:7" s="28" customFormat="1" x14ac:dyDescent="0.3">
      <c r="A136" s="8"/>
      <c r="B136" s="9"/>
      <c r="E136" s="72"/>
      <c r="F136" s="73"/>
      <c r="G136" s="73"/>
    </row>
    <row r="137" spans="1:7" s="28" customFormat="1" x14ac:dyDescent="0.3">
      <c r="A137" s="8"/>
      <c r="B137" s="9"/>
      <c r="E137" s="72"/>
      <c r="F137" s="73"/>
      <c r="G137" s="73"/>
    </row>
    <row r="138" spans="1:7" s="28" customFormat="1" x14ac:dyDescent="0.3">
      <c r="A138" s="8"/>
      <c r="B138" s="9"/>
      <c r="E138" s="72"/>
      <c r="F138" s="73"/>
      <c r="G138" s="73"/>
    </row>
    <row r="139" spans="1:7" s="28" customFormat="1" x14ac:dyDescent="0.3">
      <c r="A139" s="8"/>
      <c r="B139" s="9"/>
      <c r="E139" s="72"/>
      <c r="F139" s="73"/>
      <c r="G139" s="73"/>
    </row>
    <row r="140" spans="1:7" s="28" customFormat="1" x14ac:dyDescent="0.3">
      <c r="A140" s="8"/>
      <c r="B140" s="9"/>
      <c r="E140" s="72"/>
      <c r="F140" s="73"/>
      <c r="G140" s="73"/>
    </row>
    <row r="141" spans="1:7" s="28" customFormat="1" x14ac:dyDescent="0.3">
      <c r="A141" s="8"/>
      <c r="B141" s="9"/>
      <c r="E141" s="72"/>
      <c r="F141" s="73"/>
      <c r="G141" s="73"/>
    </row>
    <row r="142" spans="1:7" s="28" customFormat="1" x14ac:dyDescent="0.3">
      <c r="A142" s="8"/>
      <c r="B142" s="9"/>
      <c r="E142" s="72"/>
      <c r="F142" s="73"/>
      <c r="G142" s="73"/>
    </row>
    <row r="143" spans="1:7" s="28" customFormat="1" x14ac:dyDescent="0.3">
      <c r="A143" s="8"/>
      <c r="B143" s="9"/>
      <c r="E143" s="72"/>
      <c r="F143" s="73"/>
      <c r="G143" s="73"/>
    </row>
    <row r="144" spans="1:7" s="28" customFormat="1" x14ac:dyDescent="0.3">
      <c r="A144" s="8"/>
      <c r="B144" s="9"/>
      <c r="E144" s="72"/>
      <c r="F144" s="73"/>
      <c r="G144" s="73"/>
    </row>
    <row r="145" spans="1:7" s="28" customFormat="1" x14ac:dyDescent="0.3">
      <c r="A145" s="8"/>
      <c r="B145" s="9"/>
      <c r="E145" s="72"/>
      <c r="F145" s="73"/>
      <c r="G145" s="73"/>
    </row>
    <row r="146" spans="1:7" s="28" customFormat="1" x14ac:dyDescent="0.3">
      <c r="A146" s="8"/>
      <c r="B146" s="9"/>
      <c r="E146" s="72"/>
      <c r="F146" s="73"/>
      <c r="G146" s="73"/>
    </row>
    <row r="147" spans="1:7" s="28" customFormat="1" x14ac:dyDescent="0.3">
      <c r="A147" s="8"/>
      <c r="B147" s="9"/>
      <c r="E147" s="72"/>
      <c r="F147" s="73"/>
      <c r="G147" s="73"/>
    </row>
    <row r="148" spans="1:7" s="28" customFormat="1" x14ac:dyDescent="0.3">
      <c r="A148" s="8"/>
      <c r="B148" s="9"/>
      <c r="E148" s="72"/>
      <c r="F148" s="73"/>
      <c r="G148" s="73"/>
    </row>
    <row r="149" spans="1:7" s="28" customFormat="1" x14ac:dyDescent="0.3">
      <c r="A149" s="8"/>
      <c r="B149" s="9"/>
      <c r="E149" s="72"/>
      <c r="F149" s="73"/>
      <c r="G149" s="73"/>
    </row>
    <row r="150" spans="1:7" s="28" customFormat="1" x14ac:dyDescent="0.3">
      <c r="A150" s="8"/>
      <c r="B150" s="9"/>
      <c r="E150" s="72"/>
      <c r="F150" s="73"/>
      <c r="G150" s="73"/>
    </row>
    <row r="151" spans="1:7" s="28" customFormat="1" x14ac:dyDescent="0.3">
      <c r="A151" s="8"/>
      <c r="B151" s="9"/>
      <c r="E151" s="72"/>
      <c r="F151" s="73"/>
      <c r="G151" s="73"/>
    </row>
    <row r="152" spans="1:7" s="28" customFormat="1" x14ac:dyDescent="0.3">
      <c r="A152" s="8"/>
      <c r="B152" s="9"/>
      <c r="E152" s="72"/>
      <c r="F152" s="73"/>
      <c r="G152" s="73"/>
    </row>
    <row r="153" spans="1:7" s="28" customFormat="1" x14ac:dyDescent="0.3">
      <c r="A153" s="8"/>
      <c r="B153" s="9"/>
      <c r="E153" s="72"/>
      <c r="F153" s="73"/>
      <c r="G153" s="73"/>
    </row>
    <row r="154" spans="1:7" s="28" customFormat="1" x14ac:dyDescent="0.3">
      <c r="A154" s="8"/>
      <c r="B154" s="9"/>
      <c r="E154" s="72"/>
      <c r="F154" s="73"/>
      <c r="G154" s="73"/>
    </row>
    <row r="155" spans="1:7" s="28" customFormat="1" x14ac:dyDescent="0.3">
      <c r="A155" s="8"/>
      <c r="B155" s="9"/>
      <c r="E155" s="72"/>
      <c r="F155" s="73"/>
      <c r="G155" s="73"/>
    </row>
    <row r="156" spans="1:7" s="28" customFormat="1" x14ac:dyDescent="0.3">
      <c r="A156" s="8"/>
      <c r="B156" s="9"/>
      <c r="E156" s="72"/>
      <c r="F156" s="73"/>
      <c r="G156" s="73"/>
    </row>
    <row r="157" spans="1:7" s="28" customFormat="1" x14ac:dyDescent="0.3">
      <c r="A157" s="8"/>
      <c r="B157" s="9"/>
      <c r="E157" s="72"/>
      <c r="F157" s="73"/>
      <c r="G157" s="73"/>
    </row>
    <row r="158" spans="1:7" s="28" customFormat="1" x14ac:dyDescent="0.3">
      <c r="A158" s="8"/>
      <c r="B158" s="9"/>
      <c r="E158" s="72"/>
      <c r="F158" s="73"/>
      <c r="G158" s="73"/>
    </row>
    <row r="159" spans="1:7" s="28" customFormat="1" x14ac:dyDescent="0.3">
      <c r="A159" s="8"/>
      <c r="B159" s="9"/>
      <c r="E159" s="72"/>
      <c r="F159" s="73"/>
      <c r="G159" s="73"/>
    </row>
    <row r="160" spans="1:7" s="28" customFormat="1" x14ac:dyDescent="0.3">
      <c r="A160" s="8"/>
      <c r="B160" s="9"/>
      <c r="E160" s="72"/>
      <c r="F160" s="73"/>
      <c r="G160" s="73"/>
    </row>
    <row r="161" spans="1:7" s="28" customFormat="1" x14ac:dyDescent="0.3">
      <c r="A161" s="8"/>
      <c r="B161" s="9"/>
      <c r="E161" s="72"/>
      <c r="F161" s="73"/>
      <c r="G161" s="73"/>
    </row>
    <row r="162" spans="1:7" s="28" customFormat="1" x14ac:dyDescent="0.3">
      <c r="A162" s="8"/>
      <c r="B162" s="9"/>
      <c r="E162" s="72"/>
      <c r="F162" s="73"/>
      <c r="G162" s="73"/>
    </row>
    <row r="163" spans="1:7" s="28" customFormat="1" x14ac:dyDescent="0.3">
      <c r="A163" s="8"/>
      <c r="B163" s="9"/>
      <c r="E163" s="72"/>
      <c r="F163" s="73"/>
      <c r="G163" s="73"/>
    </row>
    <row r="164" spans="1:7" s="28" customFormat="1" x14ac:dyDescent="0.3">
      <c r="A164" s="8"/>
      <c r="B164" s="9"/>
      <c r="E164" s="72"/>
      <c r="F164" s="73"/>
      <c r="G164" s="73"/>
    </row>
    <row r="165" spans="1:7" s="28" customFormat="1" x14ac:dyDescent="0.3">
      <c r="A165" s="8"/>
      <c r="B165" s="9"/>
      <c r="E165" s="72"/>
      <c r="F165" s="73"/>
      <c r="G165" s="73"/>
    </row>
    <row r="166" spans="1:7" s="28" customFormat="1" x14ac:dyDescent="0.3">
      <c r="A166" s="8"/>
      <c r="B166" s="9"/>
      <c r="E166" s="72"/>
      <c r="F166" s="73"/>
      <c r="G166" s="73"/>
    </row>
    <row r="167" spans="1:7" s="28" customFormat="1" x14ac:dyDescent="0.3">
      <c r="A167" s="8"/>
      <c r="B167" s="9"/>
      <c r="E167" s="72"/>
      <c r="F167" s="73"/>
      <c r="G167" s="73"/>
    </row>
    <row r="168" spans="1:7" s="28" customFormat="1" x14ac:dyDescent="0.3">
      <c r="A168" s="8"/>
      <c r="B168" s="9"/>
      <c r="E168" s="72"/>
      <c r="F168" s="73"/>
      <c r="G168" s="73"/>
    </row>
    <row r="169" spans="1:7" s="28" customFormat="1" x14ac:dyDescent="0.3">
      <c r="A169" s="8"/>
      <c r="B169" s="9"/>
      <c r="E169" s="72"/>
      <c r="F169" s="73"/>
      <c r="G169" s="73"/>
    </row>
    <row r="170" spans="1:7" s="28" customFormat="1" x14ac:dyDescent="0.3">
      <c r="A170" s="8"/>
      <c r="B170" s="9"/>
      <c r="E170" s="72"/>
      <c r="F170" s="73"/>
      <c r="G170" s="73"/>
    </row>
    <row r="171" spans="1:7" s="28" customFormat="1" x14ac:dyDescent="0.3">
      <c r="A171" s="8"/>
      <c r="B171" s="9"/>
      <c r="E171" s="72"/>
      <c r="F171" s="73"/>
      <c r="G171" s="73"/>
    </row>
    <row r="172" spans="1:7" s="28" customFormat="1" x14ac:dyDescent="0.3">
      <c r="A172" s="8"/>
      <c r="B172" s="9"/>
      <c r="E172" s="72"/>
      <c r="F172" s="73"/>
      <c r="G172" s="73"/>
    </row>
    <row r="173" spans="1:7" s="28" customFormat="1" x14ac:dyDescent="0.3">
      <c r="A173" s="8"/>
      <c r="B173" s="9"/>
      <c r="E173" s="72"/>
      <c r="F173" s="73"/>
      <c r="G173" s="73"/>
    </row>
    <row r="174" spans="1:7" s="28" customFormat="1" x14ac:dyDescent="0.3">
      <c r="A174" s="8"/>
      <c r="B174" s="9"/>
      <c r="E174" s="72"/>
      <c r="F174" s="73"/>
      <c r="G174" s="73"/>
    </row>
    <row r="175" spans="1:7" s="28" customFormat="1" x14ac:dyDescent="0.3">
      <c r="A175" s="8"/>
      <c r="B175" s="9"/>
      <c r="E175" s="72"/>
      <c r="F175" s="73"/>
      <c r="G175" s="73"/>
    </row>
    <row r="176" spans="1:7" s="28" customFormat="1" x14ac:dyDescent="0.3">
      <c r="A176" s="8"/>
      <c r="B176" s="9"/>
      <c r="E176" s="72"/>
      <c r="F176" s="73"/>
      <c r="G176" s="73"/>
    </row>
    <row r="177" spans="1:7" s="28" customFormat="1" x14ac:dyDescent="0.3">
      <c r="A177" s="8"/>
      <c r="B177" s="9"/>
      <c r="E177" s="72"/>
      <c r="F177" s="73"/>
      <c r="G177" s="73"/>
    </row>
    <row r="178" spans="1:7" s="28" customFormat="1" x14ac:dyDescent="0.3">
      <c r="A178" s="8"/>
      <c r="B178" s="9"/>
      <c r="E178" s="72"/>
      <c r="F178" s="73"/>
      <c r="G178" s="73"/>
    </row>
    <row r="179" spans="1:7" s="28" customFormat="1" x14ac:dyDescent="0.3">
      <c r="A179" s="8"/>
      <c r="B179" s="9"/>
      <c r="E179" s="72"/>
      <c r="F179" s="73"/>
      <c r="G179" s="73"/>
    </row>
    <row r="180" spans="1:7" s="28" customFormat="1" x14ac:dyDescent="0.3">
      <c r="A180" s="8"/>
      <c r="B180" s="9"/>
      <c r="E180" s="72"/>
      <c r="F180" s="73"/>
      <c r="G180" s="73"/>
    </row>
    <row r="181" spans="1:7" s="28" customFormat="1" x14ac:dyDescent="0.3">
      <c r="A181" s="8"/>
      <c r="B181" s="9"/>
      <c r="E181" s="72"/>
      <c r="F181" s="73"/>
      <c r="G181" s="73"/>
    </row>
    <row r="182" spans="1:7" s="28" customFormat="1" x14ac:dyDescent="0.3">
      <c r="A182" s="8"/>
      <c r="B182" s="9"/>
      <c r="E182" s="72"/>
      <c r="F182" s="73"/>
      <c r="G182" s="73"/>
    </row>
    <row r="183" spans="1:7" s="28" customFormat="1" x14ac:dyDescent="0.3">
      <c r="A183" s="8"/>
      <c r="B183" s="9"/>
      <c r="E183" s="72"/>
      <c r="F183" s="73"/>
      <c r="G183" s="73"/>
    </row>
    <row r="184" spans="1:7" s="28" customFormat="1" x14ac:dyDescent="0.3">
      <c r="A184" s="8"/>
      <c r="B184" s="9"/>
      <c r="E184" s="72"/>
      <c r="F184" s="73"/>
      <c r="G184" s="73"/>
    </row>
    <row r="185" spans="1:7" s="28" customFormat="1" x14ac:dyDescent="0.3">
      <c r="A185" s="8"/>
      <c r="B185" s="9"/>
      <c r="E185" s="72"/>
      <c r="F185" s="73"/>
      <c r="G185" s="73"/>
    </row>
    <row r="186" spans="1:7" s="28" customFormat="1" x14ac:dyDescent="0.3">
      <c r="A186" s="8"/>
      <c r="B186" s="9"/>
      <c r="E186" s="72"/>
      <c r="F186" s="73"/>
      <c r="G186" s="73"/>
    </row>
    <row r="187" spans="1:7" s="28" customFormat="1" x14ac:dyDescent="0.3">
      <c r="A187" s="8"/>
      <c r="B187" s="9"/>
      <c r="E187" s="72"/>
      <c r="F187" s="73"/>
      <c r="G187" s="73"/>
    </row>
    <row r="188" spans="1:7" s="28" customFormat="1" x14ac:dyDescent="0.3">
      <c r="A188" s="8"/>
      <c r="B188" s="9"/>
      <c r="E188" s="72"/>
      <c r="F188" s="73"/>
      <c r="G188" s="73"/>
    </row>
    <row r="189" spans="1:7" s="28" customFormat="1" x14ac:dyDescent="0.3">
      <c r="A189" s="8"/>
      <c r="B189" s="9"/>
      <c r="E189" s="72"/>
      <c r="F189" s="73"/>
      <c r="G189" s="73"/>
    </row>
    <row r="190" spans="1:7" s="28" customFormat="1" x14ac:dyDescent="0.3">
      <c r="A190" s="8"/>
      <c r="B190" s="9"/>
      <c r="E190" s="72"/>
      <c r="F190" s="73"/>
      <c r="G190" s="73"/>
    </row>
    <row r="191" spans="1:7" s="28" customFormat="1" x14ac:dyDescent="0.3">
      <c r="A191" s="8"/>
      <c r="B191" s="9"/>
      <c r="E191" s="72"/>
      <c r="F191" s="73"/>
      <c r="G191" s="73"/>
    </row>
    <row r="192" spans="1:7" s="28" customFormat="1" x14ac:dyDescent="0.3">
      <c r="A192" s="8"/>
      <c r="B192" s="9"/>
      <c r="E192" s="72"/>
      <c r="F192" s="73"/>
      <c r="G192" s="73"/>
    </row>
    <row r="193" spans="1:7" s="28" customFormat="1" x14ac:dyDescent="0.3">
      <c r="A193" s="8"/>
      <c r="B193" s="9"/>
      <c r="E193" s="72"/>
      <c r="F193" s="73"/>
      <c r="G193" s="73"/>
    </row>
    <row r="194" spans="1:7" s="28" customFormat="1" x14ac:dyDescent="0.3">
      <c r="A194" s="8"/>
      <c r="B194" s="9"/>
      <c r="E194" s="72"/>
      <c r="F194" s="73"/>
      <c r="G194" s="73"/>
    </row>
    <row r="195" spans="1:7" s="28" customFormat="1" x14ac:dyDescent="0.3">
      <c r="A195" s="8"/>
      <c r="B195" s="9"/>
      <c r="E195" s="72"/>
      <c r="F195" s="73"/>
      <c r="G195" s="73"/>
    </row>
    <row r="196" spans="1:7" s="28" customFormat="1" x14ac:dyDescent="0.3">
      <c r="A196" s="8"/>
      <c r="B196" s="9"/>
      <c r="E196" s="72"/>
      <c r="F196" s="73"/>
      <c r="G196" s="73"/>
    </row>
    <row r="197" spans="1:7" s="28" customFormat="1" x14ac:dyDescent="0.3">
      <c r="A197" s="8"/>
      <c r="B197" s="9"/>
      <c r="E197" s="72"/>
      <c r="F197" s="73"/>
      <c r="G197" s="73"/>
    </row>
    <row r="198" spans="1:7" s="28" customFormat="1" x14ac:dyDescent="0.3">
      <c r="A198" s="8"/>
      <c r="B198" s="9"/>
      <c r="E198" s="72"/>
      <c r="F198" s="73"/>
      <c r="G198" s="73"/>
    </row>
    <row r="199" spans="1:7" s="28" customFormat="1" x14ac:dyDescent="0.3">
      <c r="A199" s="8"/>
      <c r="B199" s="9"/>
      <c r="E199" s="72"/>
      <c r="F199" s="73"/>
      <c r="G199" s="73"/>
    </row>
    <row r="200" spans="1:7" s="28" customFormat="1" x14ac:dyDescent="0.3">
      <c r="A200" s="8"/>
      <c r="B200" s="9"/>
      <c r="E200" s="72"/>
      <c r="F200" s="73"/>
      <c r="G200" s="73"/>
    </row>
    <row r="201" spans="1:7" s="28" customFormat="1" x14ac:dyDescent="0.3">
      <c r="A201" s="8"/>
      <c r="B201" s="9"/>
      <c r="E201" s="72"/>
      <c r="F201" s="73"/>
      <c r="G201" s="73"/>
    </row>
    <row r="202" spans="1:7" s="28" customFormat="1" x14ac:dyDescent="0.3">
      <c r="A202" s="8"/>
      <c r="B202" s="9"/>
      <c r="E202" s="72"/>
      <c r="F202" s="73"/>
      <c r="G202" s="73"/>
    </row>
    <row r="203" spans="1:7" s="28" customFormat="1" x14ac:dyDescent="0.3">
      <c r="A203" s="8"/>
      <c r="B203" s="9"/>
      <c r="E203" s="72"/>
      <c r="F203" s="73"/>
      <c r="G203" s="73"/>
    </row>
    <row r="204" spans="1:7" s="28" customFormat="1" x14ac:dyDescent="0.3">
      <c r="A204" s="8"/>
      <c r="B204" s="9"/>
      <c r="E204" s="72"/>
      <c r="F204" s="73"/>
      <c r="G204" s="73"/>
    </row>
    <row r="205" spans="1:7" s="28" customFormat="1" x14ac:dyDescent="0.3">
      <c r="A205" s="8"/>
      <c r="B205" s="9"/>
      <c r="E205" s="72"/>
      <c r="F205" s="73"/>
      <c r="G205" s="73"/>
    </row>
    <row r="206" spans="1:7" s="28" customFormat="1" x14ac:dyDescent="0.3">
      <c r="A206" s="8"/>
      <c r="B206" s="9"/>
      <c r="E206" s="72"/>
      <c r="F206" s="73"/>
      <c r="G206" s="73"/>
    </row>
    <row r="207" spans="1:7" s="28" customFormat="1" x14ac:dyDescent="0.3">
      <c r="A207" s="8"/>
      <c r="B207" s="9"/>
      <c r="E207" s="72"/>
      <c r="F207" s="73"/>
      <c r="G207" s="73"/>
    </row>
    <row r="208" spans="1:7" s="28" customFormat="1" x14ac:dyDescent="0.3">
      <c r="A208" s="8"/>
      <c r="B208" s="9"/>
      <c r="E208" s="72"/>
      <c r="F208" s="73"/>
      <c r="G208" s="73"/>
    </row>
    <row r="209" spans="1:7" s="28" customFormat="1" x14ac:dyDescent="0.3">
      <c r="A209" s="8"/>
      <c r="B209" s="9"/>
      <c r="E209" s="72"/>
      <c r="F209" s="73"/>
      <c r="G209" s="73"/>
    </row>
    <row r="210" spans="1:7" s="28" customFormat="1" x14ac:dyDescent="0.3">
      <c r="A210" s="8"/>
      <c r="B210" s="9"/>
      <c r="E210" s="72"/>
      <c r="F210" s="73"/>
      <c r="G210" s="73"/>
    </row>
    <row r="211" spans="1:7" s="28" customFormat="1" x14ac:dyDescent="0.3">
      <c r="A211" s="8"/>
      <c r="B211" s="9"/>
      <c r="E211" s="72"/>
      <c r="F211" s="73"/>
      <c r="G211" s="73"/>
    </row>
    <row r="212" spans="1:7" s="28" customFormat="1" x14ac:dyDescent="0.3">
      <c r="A212" s="8"/>
      <c r="B212" s="9"/>
      <c r="E212" s="72"/>
      <c r="F212" s="73"/>
      <c r="G212" s="73"/>
    </row>
    <row r="213" spans="1:7" s="28" customFormat="1" x14ac:dyDescent="0.3">
      <c r="A213" s="8"/>
      <c r="B213" s="9"/>
      <c r="E213" s="72"/>
      <c r="F213" s="73"/>
      <c r="G213" s="73"/>
    </row>
    <row r="214" spans="1:7" s="28" customFormat="1" x14ac:dyDescent="0.3">
      <c r="A214" s="8"/>
      <c r="B214" s="9"/>
      <c r="E214" s="72"/>
      <c r="F214" s="73"/>
      <c r="G214" s="73"/>
    </row>
    <row r="215" spans="1:7" s="28" customFormat="1" x14ac:dyDescent="0.3">
      <c r="A215" s="8"/>
      <c r="B215" s="9"/>
      <c r="E215" s="72"/>
      <c r="F215" s="73"/>
      <c r="G215" s="73"/>
    </row>
    <row r="216" spans="1:7" s="28" customFormat="1" x14ac:dyDescent="0.3">
      <c r="A216" s="8"/>
      <c r="B216" s="9"/>
      <c r="E216" s="72"/>
      <c r="F216" s="73"/>
      <c r="G216" s="73"/>
    </row>
    <row r="217" spans="1:7" s="28" customFormat="1" x14ac:dyDescent="0.3">
      <c r="A217" s="8"/>
      <c r="B217" s="9"/>
      <c r="E217" s="72"/>
      <c r="F217" s="73"/>
      <c r="G217" s="73"/>
    </row>
    <row r="218" spans="1:7" s="28" customFormat="1" x14ac:dyDescent="0.3">
      <c r="A218" s="8"/>
      <c r="B218" s="9"/>
      <c r="E218" s="72"/>
      <c r="F218" s="73"/>
      <c r="G218" s="73"/>
    </row>
    <row r="219" spans="1:7" s="28" customFormat="1" x14ac:dyDescent="0.3">
      <c r="A219" s="8"/>
      <c r="B219" s="9"/>
      <c r="E219" s="72"/>
      <c r="F219" s="73"/>
      <c r="G219" s="73"/>
    </row>
    <row r="220" spans="1:7" s="28" customFormat="1" x14ac:dyDescent="0.3">
      <c r="A220" s="8"/>
      <c r="B220" s="9"/>
      <c r="E220" s="72"/>
      <c r="F220" s="73"/>
      <c r="G220" s="73"/>
    </row>
    <row r="221" spans="1:7" s="28" customFormat="1" x14ac:dyDescent="0.3">
      <c r="A221" s="8"/>
      <c r="B221" s="9"/>
      <c r="E221" s="72"/>
      <c r="F221" s="73"/>
      <c r="G221" s="73"/>
    </row>
    <row r="222" spans="1:7" s="28" customFormat="1" x14ac:dyDescent="0.3">
      <c r="A222" s="8"/>
      <c r="B222" s="9"/>
      <c r="E222" s="72"/>
      <c r="F222" s="73"/>
      <c r="G222" s="73"/>
    </row>
    <row r="223" spans="1:7" s="28" customFormat="1" x14ac:dyDescent="0.3">
      <c r="A223" s="8"/>
      <c r="B223" s="9"/>
      <c r="E223" s="72"/>
      <c r="F223" s="73"/>
      <c r="G223" s="73"/>
    </row>
    <row r="224" spans="1:7" s="28" customFormat="1" x14ac:dyDescent="0.3">
      <c r="A224" s="8"/>
      <c r="B224" s="9"/>
      <c r="E224" s="72"/>
      <c r="F224" s="73"/>
      <c r="G224" s="73"/>
    </row>
    <row r="225" spans="1:7" s="28" customFormat="1" x14ac:dyDescent="0.3">
      <c r="A225" s="8"/>
      <c r="B225" s="9"/>
      <c r="E225" s="72"/>
      <c r="F225" s="73"/>
      <c r="G225" s="73"/>
    </row>
    <row r="226" spans="1:7" s="28" customFormat="1" x14ac:dyDescent="0.3">
      <c r="A226" s="8"/>
      <c r="B226" s="9"/>
      <c r="E226" s="72"/>
      <c r="F226" s="73"/>
      <c r="G226" s="73"/>
    </row>
    <row r="227" spans="1:7" s="28" customFormat="1" x14ac:dyDescent="0.3">
      <c r="A227" s="8"/>
      <c r="B227" s="9"/>
      <c r="E227" s="72"/>
      <c r="F227" s="73"/>
      <c r="G227" s="73"/>
    </row>
    <row r="228" spans="1:7" s="28" customFormat="1" x14ac:dyDescent="0.3">
      <c r="A228" s="8"/>
      <c r="B228" s="9"/>
      <c r="E228" s="72"/>
      <c r="F228" s="73"/>
      <c r="G228" s="73"/>
    </row>
    <row r="229" spans="1:7" s="28" customFormat="1" x14ac:dyDescent="0.3">
      <c r="A229" s="8"/>
      <c r="B229" s="9"/>
      <c r="E229" s="72"/>
      <c r="F229" s="73"/>
      <c r="G229" s="73"/>
    </row>
    <row r="230" spans="1:7" s="28" customFormat="1" x14ac:dyDescent="0.3">
      <c r="A230" s="8"/>
      <c r="B230" s="9"/>
      <c r="E230" s="72"/>
      <c r="F230" s="73"/>
      <c r="G230" s="73"/>
    </row>
    <row r="231" spans="1:7" s="28" customFormat="1" x14ac:dyDescent="0.3">
      <c r="A231" s="8"/>
      <c r="B231" s="9"/>
      <c r="E231" s="72"/>
      <c r="F231" s="73"/>
      <c r="G231" s="73"/>
    </row>
    <row r="232" spans="1:7" s="28" customFormat="1" x14ac:dyDescent="0.3">
      <c r="A232" s="8"/>
      <c r="B232" s="9"/>
      <c r="E232" s="72"/>
      <c r="F232" s="73"/>
      <c r="G232" s="73"/>
    </row>
    <row r="233" spans="1:7" s="28" customFormat="1" x14ac:dyDescent="0.3">
      <c r="A233" s="8"/>
      <c r="B233" s="9"/>
      <c r="E233" s="72"/>
      <c r="F233" s="73"/>
      <c r="G233" s="73"/>
    </row>
    <row r="234" spans="1:7" s="28" customFormat="1" x14ac:dyDescent="0.3">
      <c r="A234" s="8"/>
      <c r="B234" s="9"/>
      <c r="E234" s="72"/>
      <c r="F234" s="73"/>
      <c r="G234" s="73"/>
    </row>
    <row r="235" spans="1:7" s="28" customFormat="1" x14ac:dyDescent="0.3">
      <c r="A235" s="8"/>
      <c r="B235" s="9"/>
      <c r="E235" s="72"/>
      <c r="F235" s="73"/>
      <c r="G235" s="73"/>
    </row>
    <row r="236" spans="1:7" s="28" customFormat="1" x14ac:dyDescent="0.3">
      <c r="A236" s="8"/>
      <c r="B236" s="9"/>
      <c r="E236" s="72"/>
      <c r="F236" s="73"/>
      <c r="G236" s="73"/>
    </row>
    <row r="237" spans="1:7" s="28" customFormat="1" x14ac:dyDescent="0.3">
      <c r="A237" s="8"/>
      <c r="B237" s="9"/>
      <c r="E237" s="72"/>
      <c r="F237" s="73"/>
      <c r="G237" s="73"/>
    </row>
    <row r="238" spans="1:7" s="28" customFormat="1" x14ac:dyDescent="0.3">
      <c r="A238" s="8"/>
      <c r="B238" s="9"/>
      <c r="E238" s="72"/>
      <c r="F238" s="73"/>
      <c r="G238" s="73"/>
    </row>
    <row r="239" spans="1:7" s="28" customFormat="1" x14ac:dyDescent="0.3">
      <c r="A239" s="8"/>
      <c r="B239" s="9"/>
      <c r="E239" s="72"/>
      <c r="F239" s="73"/>
      <c r="G239" s="73"/>
    </row>
    <row r="240" spans="1:7" s="28" customFormat="1" x14ac:dyDescent="0.3">
      <c r="A240" s="8"/>
      <c r="B240" s="9"/>
      <c r="E240" s="72"/>
      <c r="F240" s="73"/>
      <c r="G240" s="73"/>
    </row>
    <row r="241" spans="1:7" s="28" customFormat="1" x14ac:dyDescent="0.3">
      <c r="A241" s="8"/>
      <c r="B241" s="9"/>
      <c r="E241" s="72"/>
      <c r="F241" s="73"/>
      <c r="G241" s="73"/>
    </row>
    <row r="242" spans="1:7" s="28" customFormat="1" x14ac:dyDescent="0.3">
      <c r="A242" s="8"/>
      <c r="B242" s="9"/>
      <c r="E242" s="72"/>
      <c r="F242" s="73"/>
      <c r="G242" s="73"/>
    </row>
    <row r="243" spans="1:7" s="28" customFormat="1" x14ac:dyDescent="0.3">
      <c r="A243" s="8"/>
      <c r="B243" s="9"/>
      <c r="E243" s="72"/>
      <c r="F243" s="73"/>
      <c r="G243" s="73"/>
    </row>
    <row r="244" spans="1:7" s="28" customFormat="1" x14ac:dyDescent="0.3">
      <c r="A244" s="8"/>
      <c r="B244" s="9"/>
      <c r="E244" s="72"/>
      <c r="F244" s="73"/>
      <c r="G244" s="73"/>
    </row>
    <row r="245" spans="1:7" s="28" customFormat="1" x14ac:dyDescent="0.3">
      <c r="A245" s="8"/>
      <c r="B245" s="9"/>
      <c r="E245" s="72"/>
      <c r="F245" s="73"/>
      <c r="G245" s="73"/>
    </row>
  </sheetData>
  <mergeCells count="7">
    <mergeCell ref="B5:C5"/>
    <mergeCell ref="A1:B1"/>
    <mergeCell ref="C1:G1"/>
    <mergeCell ref="A2:B2"/>
    <mergeCell ref="C2:G2"/>
    <mergeCell ref="A3:B3"/>
    <mergeCell ref="C3:G3"/>
  </mergeCells>
  <pageMargins left="0.905555555555556" right="0.39374999999999999" top="0.59027777777777801" bottom="0.78749999999999998" header="0.51180555555555496" footer="0.31527777777777799"/>
  <pageSetup paperSize="9" firstPageNumber="0" orientation="portrait" horizontalDpi="300" verticalDpi="300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VTP 1</vt:lpstr>
      <vt:lpstr>'VTP 1'!Názvy_tisku</vt:lpstr>
      <vt:lpstr>'VTP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Kycelt</dc:creator>
  <dc:description/>
  <cp:lastModifiedBy>Nové Město</cp:lastModifiedBy>
  <cp:revision>32</cp:revision>
  <cp:lastPrinted>2019-12-09T14:37:38Z</cp:lastPrinted>
  <dcterms:created xsi:type="dcterms:W3CDTF">2019-12-09T12:45:37Z</dcterms:created>
  <dcterms:modified xsi:type="dcterms:W3CDTF">2022-09-27T11:28:18Z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